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https://uark-my.sharepoint.com/personal/ac202_uark_edu/Documents/Documents/"/>
    </mc:Choice>
  </mc:AlternateContent>
  <xr:revisionPtr revIDLastSave="0" documentId="8_{2E029980-2DB7-4856-A2AE-B48A9D721058}" xr6:coauthVersionLast="47" xr6:coauthVersionMax="47" xr10:uidLastSave="{00000000-0000-0000-0000-000000000000}"/>
  <bookViews>
    <workbookView xWindow="-110" yWindow="-110" windowWidth="38620" windowHeight="21220" firstSheet="4" activeTab="4" xr2:uid="{00000000-000D-0000-FFFF-FFFF00000000}"/>
  </bookViews>
  <sheets>
    <sheet name="Request for Fax Quote" sheetId="80" r:id="rId1"/>
    <sheet name="Blank" sheetId="77" r:id="rId2"/>
    <sheet name="Sample phone bid" sheetId="78" r:id="rId3"/>
    <sheet name="Sample Specification Sheet" sheetId="79" r:id="rId4"/>
    <sheet name="Requisition Form-Portrait" sheetId="83" r:id="rId5"/>
    <sheet name="Req Form - Landscape" sheetId="84" state="hidden" r:id="rId6"/>
  </sheets>
  <definedNames>
    <definedName name="_xlnm.Print_Area" localSheetId="5">'Req Form - Landscape'!$A$1:$K$32</definedName>
    <definedName name="_xlnm.Print_Area" localSheetId="4">'Requisition Form-Portrait'!$A$1:$K$39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83" l="1"/>
  <c r="K33" i="83"/>
  <c r="K35" i="83"/>
  <c r="K23" i="83"/>
  <c r="K25" i="83"/>
  <c r="K21" i="83"/>
  <c r="K27" i="83"/>
  <c r="K29" i="83"/>
  <c r="K19" i="84" l="1"/>
  <c r="K19" i="83"/>
  <c r="K11" i="83" s="1"/>
  <c r="K35" i="78"/>
  <c r="K37" i="78" s="1"/>
  <c r="P35" i="78"/>
  <c r="P37" i="78" s="1"/>
  <c r="T35" i="78"/>
  <c r="T37" i="78" s="1"/>
  <c r="K24" i="77"/>
  <c r="K25" i="77"/>
  <c r="K26" i="77"/>
  <c r="K27" i="77"/>
  <c r="K28" i="77"/>
  <c r="K29" i="77"/>
  <c r="K30" i="77"/>
  <c r="K31" i="77"/>
  <c r="K32" i="77"/>
  <c r="K33" i="77"/>
  <c r="K34" i="77"/>
  <c r="K35" i="77"/>
  <c r="K36" i="77"/>
  <c r="K37" i="77"/>
  <c r="K38" i="77"/>
  <c r="K39" i="77"/>
  <c r="K40" i="77"/>
  <c r="K41" i="77"/>
  <c r="K42" i="77"/>
  <c r="K43" i="77"/>
  <c r="K44" i="77"/>
  <c r="K45" i="77"/>
  <c r="K46" i="77"/>
  <c r="K13" i="83" l="1"/>
  <c r="K14" i="8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Sharon Brasko</author>
  </authors>
  <commentList>
    <comment ref="B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Company name (and  if you have a contact/sales rep please add their name here too.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The Cost Center Number and/or name must be listed. Please list at least one. 
</t>
        </r>
      </text>
    </comment>
    <comment ref="E6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If you have been emailing a company representative and the order should be emailed to them, please complete this information.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If order should be faxed, please include the correct fax number for the contact person.</t>
        </r>
      </text>
    </comment>
    <comment ref="G7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Please complete this for audit purposes.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If you are submitting a requisition for an order over $5000 you must complete this information.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THIS ADDRESS MUST BE AN APPROVED Electrical Engineering Department SHIPPING address.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 xml:space="preserve">Please include your name/Professors name on this line.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Exact cost of shipping must be listed before requisition can be processed. Shipping Terms on Quote should state: FOB Destination or FCA Destination.</t>
        </r>
      </text>
    </comment>
    <comment ref="K14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 xml:space="preserve">If the total amount with shipping (and tax if it is included on the quote) is $5000 or more than 3 quotes are required. Each quote must be for comparable  equipment. </t>
        </r>
        <r>
          <rPr>
            <sz val="9"/>
            <color indexed="81"/>
            <rFont val="Tahoma"/>
            <family val="2"/>
          </rPr>
          <t xml:space="preserve">
http://procurement.uark.edu/650.php  </t>
        </r>
      </text>
    </comment>
    <comment ref="A16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 xml:space="preserve">If submitting a requsition enter any specail instrutions. If using a Pcard to purchase the order please write PCARD in this box.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 shapeId="0" xr:uid="{00000000-0006-0000-0400-00000C000000}">
      <text>
        <r>
          <rPr>
            <sz val="9"/>
            <color indexed="81"/>
            <rFont val="Tahoma"/>
            <family val="2"/>
          </rPr>
          <t xml:space="preserve">Unit is: Each, pkg, lot, grams, box, etc. 
</t>
        </r>
      </text>
    </comment>
    <comment ref="I19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 xml:space="preserve">Discounts must be shown on the req &amp; quote as a line item discount (not a lump sum at the end of the quote).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8" authorId="0" shapeId="0" xr:uid="{00000000-0006-0000-0400-00000E000000}">
      <text>
        <r>
          <rPr>
            <b/>
            <sz val="9"/>
            <color indexed="81"/>
            <rFont val="Tahoma"/>
            <family val="2"/>
          </rPr>
          <t xml:space="preserve">Type your name here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9" authorId="0" shapeId="0" xr:uid="{00000000-0006-0000-0400-00000F000000}">
      <text>
        <r>
          <rPr>
            <b/>
            <sz val="9"/>
            <color indexed="81"/>
            <rFont val="Tahoma"/>
            <family val="2"/>
          </rPr>
          <t>Your phone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9" authorId="0" shapeId="0" xr:uid="{00000000-0006-0000-0400-000010000000}">
      <text>
        <r>
          <rPr>
            <b/>
            <sz val="9"/>
            <color indexed="81"/>
            <rFont val="Tahoma"/>
            <family val="2"/>
          </rPr>
          <t>Professor's approval signature here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<sst xmlns="http://schemas.openxmlformats.org/spreadsheetml/2006/main" count="389" uniqueCount="241">
  <si>
    <t>Requistion</t>
  </si>
  <si>
    <t>VENDOR:</t>
  </si>
  <si>
    <t>Name:</t>
  </si>
  <si>
    <t>Address:</t>
  </si>
  <si>
    <t>Tel.</t>
  </si>
  <si>
    <t>Fax</t>
  </si>
  <si>
    <t>SHIP TO:</t>
  </si>
  <si>
    <t>Errol Porter</t>
  </si>
  <si>
    <t>Estimated Cost:</t>
  </si>
  <si>
    <t>Location:</t>
  </si>
  <si>
    <t>Fayetteville, AR 72701</t>
  </si>
  <si>
    <t>Estimated Freight:</t>
  </si>
  <si>
    <t>Special text to be printed on PO (e.g., Confirming Purchase Order - Do Not Duplicate):</t>
  </si>
  <si>
    <t>Item No.</t>
  </si>
  <si>
    <t>Part No.</t>
  </si>
  <si>
    <t>Description</t>
  </si>
  <si>
    <t>Quantity</t>
  </si>
  <si>
    <t>Unit</t>
  </si>
  <si>
    <t>Unit Price</t>
  </si>
  <si>
    <t>Line Total</t>
  </si>
  <si>
    <t>Date:</t>
  </si>
  <si>
    <t>Requested by:</t>
  </si>
  <si>
    <t>Phone:</t>
  </si>
  <si>
    <t>Approved by:</t>
  </si>
  <si>
    <t>ea</t>
  </si>
  <si>
    <t xml:space="preserve">UA PO No.: </t>
  </si>
  <si>
    <t>N/A</t>
  </si>
  <si>
    <t>Requestor</t>
  </si>
  <si>
    <t>Date</t>
  </si>
  <si>
    <t>(501) 575-2519</t>
  </si>
  <si>
    <t>FOB Point</t>
  </si>
  <si>
    <t>Requested</t>
  </si>
  <si>
    <t>Days Delivery</t>
  </si>
  <si>
    <t>Bidder 1</t>
  </si>
  <si>
    <t>Minority?</t>
  </si>
  <si>
    <t>Award</t>
  </si>
  <si>
    <t>X</t>
  </si>
  <si>
    <t>Bidder 2</t>
  </si>
  <si>
    <t>Bidder 3</t>
  </si>
  <si>
    <t>Company</t>
  </si>
  <si>
    <t>Address</t>
  </si>
  <si>
    <t>Tel</t>
  </si>
  <si>
    <t>Contact</t>
  </si>
  <si>
    <t>Extended</t>
  </si>
  <si>
    <t>Subtotal:</t>
  </si>
  <si>
    <t>Shipping and Handling Charges:</t>
  </si>
  <si>
    <t>Total:</t>
  </si>
  <si>
    <t>Signature:</t>
  </si>
  <si>
    <t>If award is not to low bidder, explanation must be attached</t>
  </si>
  <si>
    <t>Contact     Al Benoit</t>
  </si>
  <si>
    <t>HiDEC PO No.:</t>
  </si>
  <si>
    <t>PlasMaterials, Inc.</t>
  </si>
  <si>
    <t>2268 Research Drive</t>
  </si>
  <si>
    <t>Livermore, CA 94550</t>
  </si>
  <si>
    <t>(925) 447-4030</t>
  </si>
  <si>
    <t>Brad Ishida</t>
  </si>
  <si>
    <t>(925) 447-4031</t>
  </si>
  <si>
    <t xml:space="preserve">UA Req. No.:   </t>
  </si>
  <si>
    <t>HDEC\2005\Varadan Start Up or Chair Funds</t>
  </si>
  <si>
    <t xml:space="preserve">Contact   </t>
  </si>
  <si>
    <t>Estimated delivery</t>
  </si>
  <si>
    <t>Composition: (In2O3)90(SnO2)10Wt%</t>
  </si>
  <si>
    <t>Size 10" dia. X 0.250" Thick</t>
  </si>
  <si>
    <t>12-16 days</t>
  </si>
  <si>
    <t>TOSOH</t>
  </si>
  <si>
    <t>3600 Gantz Road</t>
  </si>
  <si>
    <t>Grove City, OH 43123</t>
  </si>
  <si>
    <t>Kathy Ball</t>
  </si>
  <si>
    <t>(614) 277-4314</t>
  </si>
  <si>
    <t>(614) 277-4144</t>
  </si>
  <si>
    <t>Metallic Bonded to XM8 backing plate</t>
  </si>
  <si>
    <t>kathy.ball@tsmd.com</t>
  </si>
  <si>
    <t>XM8 backing plate</t>
  </si>
  <si>
    <t>Heidi Wick</t>
  </si>
  <si>
    <t>SCI Engineered Materiasls</t>
  </si>
  <si>
    <t>Indium Tin Oxide Sputtering Target (99.99% Pure)</t>
  </si>
  <si>
    <t>2839 Charter St.</t>
  </si>
  <si>
    <t>Columbus, Ohio  43228</t>
  </si>
  <si>
    <t>(614) 486-0261</t>
  </si>
  <si>
    <t>(614) 486-0912</t>
  </si>
  <si>
    <t>25 days</t>
  </si>
  <si>
    <t>30-40 days</t>
  </si>
  <si>
    <t xml:space="preserve">Cost Center: </t>
  </si>
  <si>
    <t xml:space="preserve">Req. No.:   </t>
  </si>
  <si>
    <t>UNIVERSITY OF ARKANSAS</t>
  </si>
  <si>
    <t>INVITATION FOR BID</t>
  </si>
  <si>
    <t>SUBMIT BID TO:</t>
  </si>
  <si>
    <t>PURCHASING DEPARTMENT</t>
  </si>
  <si>
    <t>BU: ELEG</t>
  </si>
  <si>
    <t>321 ADMINISTRATION BUILDING</t>
  </si>
  <si>
    <t>BUYER: ANDY FLETCHER</t>
  </si>
  <si>
    <t>FAYETTEVILLE, AR 72701</t>
  </si>
  <si>
    <t>BID OPENING DATE: 02/22/05 Time: 2:30pm</t>
  </si>
  <si>
    <t>BID NUMBER:</t>
  </si>
  <si>
    <t>PAGE 1</t>
  </si>
  <si>
    <t>(479) 575-2551</t>
  </si>
  <si>
    <t>Bid Description: Low temperature thermal evaporator</t>
  </si>
  <si>
    <t>PAGE 2</t>
  </si>
  <si>
    <t>BID THE FOLLOWING ACCORDING TO MINIMUM SPECFICIATIONS OR FUNCTIONAL EQUIVALENT</t>
  </si>
  <si>
    <t>Item</t>
  </si>
  <si>
    <t>Total Price</t>
  </si>
  <si>
    <t>THERMAL EVAPORATOR</t>
  </si>
  <si>
    <t>Hardware specifications</t>
  </si>
  <si>
    <t>PVD Process Chamber</t>
  </si>
  <si>
    <t>$_________</t>
  </si>
  <si>
    <t>Heating Stage for Heating &amp; Control of Sub. Temp</t>
  </si>
  <si>
    <t>Stainless Steel construction</t>
  </si>
  <si>
    <t>Attaches to backside of substrate fixture with integrated thermocouple feedback and control of the temperature</t>
  </si>
  <si>
    <t>Uses O-Ring sealed, hinged load lock access</t>
  </si>
  <si>
    <t>Incorporation of process ports</t>
  </si>
  <si>
    <t>Film Thickness Controller</t>
  </si>
  <si>
    <t>A. 1-6" CF port on side of chamber at 45 degree angle</t>
  </si>
  <si>
    <t>Include one quartz crystal thickness controller package</t>
  </si>
  <si>
    <t>B. 1-4.5" CF port on side of chamber at 45 degree angle</t>
  </si>
  <si>
    <t>At least one (standard sensor) additional crystal heads</t>
  </si>
  <si>
    <t>System to be vacuum leaked check prior to shipment</t>
  </si>
  <si>
    <t xml:space="preserve">Crystal head to be interfaced with evaporation power supply </t>
  </si>
  <si>
    <t>Base pressure capability to be 5x10-8 Torr</t>
  </si>
  <si>
    <t>to allow control of supply, parameters and source shutter</t>
  </si>
  <si>
    <t>Process pressure capability to be 5x10-7 Torr</t>
  </si>
  <si>
    <t>Vacuum Pump options</t>
  </si>
  <si>
    <t>Touch Screen operation with one button vent and pumpdown.</t>
  </si>
  <si>
    <t>Only turbo or cyropump and rough pump allowed</t>
  </si>
  <si>
    <t>Automatic cryoregeneration</t>
  </si>
  <si>
    <t>System to include and isolation gate valve on pump</t>
  </si>
  <si>
    <t>Touch Screen operation for valves and shutter.</t>
  </si>
  <si>
    <t>Vacuum Gauge</t>
  </si>
  <si>
    <t>Manual front panel control of power supplies, switches, etc.</t>
  </si>
  <si>
    <t>Wide range vacuum gauge</t>
  </si>
  <si>
    <t>System Framework including the following</t>
  </si>
  <si>
    <t>Include leveling pads</t>
  </si>
  <si>
    <t xml:space="preserve">Water Manifold </t>
  </si>
  <si>
    <t>Shut off valves</t>
  </si>
  <si>
    <t>Interlocked flow switches to critical components</t>
  </si>
  <si>
    <t>Power distribution</t>
  </si>
  <si>
    <t>EMO protection</t>
  </si>
  <si>
    <t>Documentation</t>
  </si>
  <si>
    <t>A complete set of engineering drawings to be provided</t>
  </si>
  <si>
    <t>User manual to be included</t>
  </si>
  <si>
    <t>Warranty</t>
  </si>
  <si>
    <t>Requesting at least a one-year warranty</t>
  </si>
  <si>
    <t>System installation and Start-Up</t>
  </si>
  <si>
    <t>Vendor to provide at least a one-day start-up and training session once system is installed.</t>
  </si>
  <si>
    <t>Volatile Organic Deposition - Thermal Evaporation requirements</t>
  </si>
  <si>
    <t>Low temperature plug-in module with shutter</t>
  </si>
  <si>
    <t>Power supply with temperature control capability for deposition on volatile organic materials</t>
  </si>
  <si>
    <t>Supply to run stand-alone, or using feedback from deposition controller and have RS232 communicaiton</t>
  </si>
  <si>
    <t>Include switch box that allows sequential deposition of 4 sources from one power supply</t>
  </si>
  <si>
    <t>Substrate fixture</t>
  </si>
  <si>
    <t>Handle up to an 8" diameter substrate</t>
  </si>
  <si>
    <t>Ultiize a motorized platen for sample rotation</t>
  </si>
  <si>
    <t>The Starting Source to Substrate distance should be 18"</t>
  </si>
  <si>
    <t>Include a +/- 2" linear shift to allow change in distance from source to substrate</t>
  </si>
  <si>
    <r>
      <t>up to 350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</si>
  <si>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>Manual Operation Control (</t>
    </r>
    <r>
      <rPr>
        <b/>
        <i/>
        <sz val="10"/>
        <color indexed="10"/>
        <rFont val="Arial"/>
        <family val="2"/>
      </rPr>
      <t>Not included in intial quote</t>
    </r>
    <r>
      <rPr>
        <b/>
        <sz val="10"/>
        <rFont val="Arial"/>
        <family val="2"/>
      </rPr>
      <t>)</t>
    </r>
  </si>
  <si>
    <t>REQUEST FOR FAX QUOTATION</t>
  </si>
  <si>
    <t>CENNESS/ UNIVERSITY OF ARKANSAS</t>
  </si>
  <si>
    <t>700 RESEARCH CENTER BLVD</t>
  </si>
  <si>
    <t>QUOTE THE FOLLOWING ACCORDING TO MINIMUM SPECFICIATIONS OR FUNCTIONAL EQUIVALENT</t>
  </si>
  <si>
    <t>QUOTE# CENNESS-05-00000</t>
  </si>
  <si>
    <t>RESPOND TO ATTN:</t>
  </si>
  <si>
    <t>REQUESTOR'S NAME HERE</t>
  </si>
  <si>
    <t>FAX</t>
  </si>
  <si>
    <t>TELEPHONE</t>
  </si>
  <si>
    <r>
      <t xml:space="preserve">complete and returned to us no later than </t>
    </r>
    <r>
      <rPr>
        <b/>
        <sz val="12"/>
        <rFont val="Arial"/>
        <family val="2"/>
      </rPr>
      <t>2:30PM CST</t>
    </r>
    <r>
      <rPr>
        <sz val="12"/>
        <rFont val="Arial"/>
        <family val="2"/>
      </rPr>
      <t xml:space="preserve"> on </t>
    </r>
    <r>
      <rPr>
        <b/>
        <sz val="12"/>
        <rFont val="Arial"/>
        <family val="2"/>
      </rPr>
      <t>00 JAN 05</t>
    </r>
    <r>
      <rPr>
        <sz val="12"/>
        <rFont val="Arial"/>
        <family val="2"/>
      </rPr>
      <t xml:space="preserve"> to be considered</t>
    </r>
  </si>
  <si>
    <t>The items on the following page(s) are up for competitive bid. Your quotation must be</t>
  </si>
  <si>
    <t>INSTRUCTIONS TO BIDDERS</t>
  </si>
  <si>
    <t>Please complete, sign and return this form with your bid.</t>
  </si>
  <si>
    <t>Quotes must include all freight charges for material to be delivered F.O.B.</t>
  </si>
  <si>
    <t>UNIVERSITY OF ARKANSAS, FAYETTEVILLE, AR 72701. Quotes without freight</t>
  </si>
  <si>
    <t>specifically addressed as a separate line item will be eliminated from further consideration.</t>
  </si>
  <si>
    <t>If bidding a manufacturer name and/or part number other than that listed for a particular</t>
  </si>
  <si>
    <t>item, please inidcate. Bidders not indicating an alternate brand and/or part number will be</t>
  </si>
  <si>
    <t>required to supply the brand and part number specified</t>
  </si>
  <si>
    <t>Indicate any change in container size or standard pacakge from that specified.</t>
  </si>
  <si>
    <t>Do not include local or state taxes in bid price. Trade discounts should be deducted from the</t>
  </si>
  <si>
    <t>unit price, and net price should be shown in the quotation</t>
  </si>
  <si>
    <t>advantageous to the University</t>
  </si>
  <si>
    <t>Award will be either on a per item or an all or none basis, whichever is more</t>
  </si>
  <si>
    <t>COMPANY NAME:</t>
  </si>
  <si>
    <t>ADDRESS:</t>
  </si>
  <si>
    <t>PHONE:</t>
  </si>
  <si>
    <t>SIGNATURE:</t>
  </si>
  <si>
    <t>DATE:</t>
  </si>
  <si>
    <t>Thank you for your time and consideration in this matter.</t>
  </si>
  <si>
    <t xml:space="preserve"> </t>
  </si>
  <si>
    <t>VENDOR</t>
  </si>
  <si>
    <t>Tel:</t>
  </si>
  <si>
    <t>Fax:</t>
  </si>
  <si>
    <t>Acct. #:</t>
  </si>
  <si>
    <t xml:space="preserve">  </t>
  </si>
  <si>
    <t>Qty</t>
  </si>
  <si>
    <t>800 W. Dickson Street, 3217 Bell Engineering Ctr</t>
  </si>
  <si>
    <t>Cost Center Name:</t>
  </si>
  <si>
    <t>Reason for purchase:</t>
  </si>
  <si>
    <t xml:space="preserve"> University of Arkansas</t>
  </si>
  <si>
    <t>Contact Name:</t>
  </si>
  <si>
    <t>Cost Center #:</t>
  </si>
  <si>
    <t xml:space="preserve">    By signing this form, you agree that this expenditure is to be used for business of the University of Arkansas. </t>
  </si>
  <si>
    <t xml:space="preserve">    Description</t>
  </si>
  <si>
    <t>****(If new vendor) Tax ID#:</t>
  </si>
  <si>
    <t xml:space="preserve">Lead time or estimated delivery date: </t>
  </si>
  <si>
    <t>Shipping</t>
  </si>
  <si>
    <t>Enter on next line any special text to be printed on PO (Quote#, Confirming Purchase Order-Do Not Duplicate, etc):</t>
  </si>
  <si>
    <t xml:space="preserve">   Fayetteville, AR 72701</t>
  </si>
  <si>
    <t>Email:</t>
  </si>
  <si>
    <t>Telephon:</t>
  </si>
  <si>
    <t>----------------</t>
  </si>
  <si>
    <t xml:space="preserve">   UA Dept of Electrical Engineering</t>
  </si>
  <si>
    <t>Good afternoon (vendor or sales person name),</t>
  </si>
  <si>
    <t>1. The cost of shipping needs to be stated on the quote.</t>
  </si>
  <si>
    <t>2. The U of A requires delivery terms on the quote:</t>
  </si>
  <si>
    <t>a. domestic delivery terms of “FOB, Destination, University of Arkansas” or</t>
  </si>
  <si>
    <t>Thank you.</t>
  </si>
  <si>
    <t xml:space="preserve">SAMPLE EMAIL to Supplier for delivery terms, etc. </t>
  </si>
  <si>
    <t>(NOTE: We are not a tax exempt entity so the supplier should add tax on the quote if they collect tax for AR)</t>
  </si>
  <si>
    <t xml:space="preserve">Tax: </t>
  </si>
  <si>
    <r>
      <t xml:space="preserve">Worktag# AND Category </t>
    </r>
    <r>
      <rPr>
        <b/>
        <sz val="8"/>
        <rFont val="Arial"/>
        <family val="2"/>
      </rPr>
      <t>(enter on line below):</t>
    </r>
  </si>
  <si>
    <r>
      <t xml:space="preserve">Grant Worktag Name </t>
    </r>
    <r>
      <rPr>
        <b/>
        <sz val="8"/>
        <rFont val="Arial"/>
        <family val="2"/>
      </rPr>
      <t>(enter on line below):</t>
    </r>
  </si>
  <si>
    <t>Supplier: ****************************************************************************</t>
  </si>
  <si>
    <t>Reason for purchase/charging to this worktag</t>
  </si>
  <si>
    <t xml:space="preserve">4. The University of Arkansas is not a tax exempt entity. </t>
  </si>
  <si>
    <t>Best Regards,</t>
  </si>
  <si>
    <t>(your name)</t>
  </si>
  <si>
    <t>Would you please provide a quote (or update the quote) to include the following per University of Arkansas requirements:</t>
  </si>
  <si>
    <t>b. international delivery terms of “Incoterms 2010/2020 DDP, FOB Destination, University of Arkansas”</t>
  </si>
  <si>
    <t>3. If the quote includes terms and conditions a copy of the terms and conditions must be included with your request</t>
  </si>
  <si>
    <t>City,St,Z</t>
  </si>
  <si>
    <t>(please do not delete formulas)</t>
  </si>
  <si>
    <t>Freight Cost:</t>
  </si>
  <si>
    <t>Item total (auto calculated from lines below) :</t>
  </si>
  <si>
    <t>(if they do not collect AR tax we will pay it internally through the workday process)</t>
  </si>
  <si>
    <t>(What UA address/room # does this need to be delivered to?)</t>
  </si>
  <si>
    <t>(Your Name-Please also complete your info at bottom of pg)</t>
  </si>
  <si>
    <t xml:space="preserve">NOTE: </t>
  </si>
  <si>
    <t>Please do not use your own funds to make UA related purchases for research items.</t>
  </si>
  <si>
    <t xml:space="preserve">Foreign Sources &amp; Export Compliance: </t>
  </si>
  <si>
    <t xml:space="preserve">   https://procurement.uark.edu/policy/index.php#collapse-d18e74-d18e588</t>
  </si>
  <si>
    <t>The new process uses Payworks which requires that an invitation to register be sent from the payworks web page in workday.          If you need to place an order with a foreign supplier, there is a process for that. Please ask supplier to complete form 1: https://procurement.uark.edu/forms.php</t>
  </si>
  <si>
    <t>********************************************************************************</t>
  </si>
  <si>
    <t xml:space="preserve">If the Supplier is NOT in the Workday system please check with your purchasing person to ask about adding the supplier.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</si>
</sst>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0.00_);[Red]\(0.00\)"/>
  </numFmts>
  <fonts count="3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0"/>
      <name val="Symbol"/>
      <family val="1"/>
      <charset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sz val="12"/>
      <color indexed="8"/>
      <name val="Verdana"/>
      <family val="2"/>
    </font>
    <font>
      <sz val="7"/>
      <color indexed="8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sz val="9.5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Verdana"/>
      <family val="2"/>
    </font>
    <font>
      <b/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93">
    <xf numFmtId="0" fontId="0" fillId="0" borderId="0" xfId="0"/>
    <xf numFmtId="0" fontId="3" fillId="0" borderId="0" xfId="0" applyFont="1"/>
    <xf numFmtId="0" fontId="0" fillId="0" borderId="1" xfId="0" applyBorder="1"/>
    <xf numFmtId="0" fontId="4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0" xfId="0" applyFont="1" applyBorder="1"/>
    <xf numFmtId="0" fontId="0" fillId="0" borderId="0" xfId="0" applyBorder="1"/>
    <xf numFmtId="0" fontId="0" fillId="0" borderId="5" xfId="0" applyBorder="1"/>
    <xf numFmtId="0" fontId="4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/>
    <xf numFmtId="2" fontId="0" fillId="0" borderId="0" xfId="0" applyNumberFormat="1"/>
    <xf numFmtId="0" fontId="5" fillId="0" borderId="7" xfId="0" applyFont="1" applyBorder="1"/>
    <xf numFmtId="7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right"/>
    </xf>
    <xf numFmtId="2" fontId="0" fillId="0" borderId="0" xfId="0" applyNumberFormat="1" applyAlignment="1">
      <alignment horizontal="right"/>
    </xf>
    <xf numFmtId="0" fontId="4" fillId="0" borderId="0" xfId="0" quotePrefix="1" applyFont="1" applyBorder="1"/>
    <xf numFmtId="0" fontId="0" fillId="0" borderId="0" xfId="0" applyAlignment="1">
      <alignment horizontal="left"/>
    </xf>
    <xf numFmtId="0" fontId="4" fillId="0" borderId="0" xfId="0" applyFont="1"/>
    <xf numFmtId="0" fontId="6" fillId="0" borderId="0" xfId="0" applyFont="1"/>
    <xf numFmtId="0" fontId="3" fillId="0" borderId="0" xfId="0" applyFont="1" applyBorder="1"/>
    <xf numFmtId="2" fontId="0" fillId="0" borderId="0" xfId="0" applyNumberFormat="1" applyAlignment="1">
      <alignment horizontal="center"/>
    </xf>
    <xf numFmtId="0" fontId="0" fillId="0" borderId="10" xfId="0" applyBorder="1"/>
    <xf numFmtId="14" fontId="0" fillId="0" borderId="9" xfId="0" quotePrefix="1" applyNumberFormat="1" applyBorder="1"/>
    <xf numFmtId="0" fontId="4" fillId="0" borderId="0" xfId="0" applyFont="1" applyFill="1" applyBorder="1"/>
    <xf numFmtId="7" fontId="4" fillId="0" borderId="0" xfId="0" applyNumberFormat="1" applyFont="1" applyBorder="1" applyAlignment="1">
      <alignment horizontal="center"/>
    </xf>
    <xf numFmtId="0" fontId="0" fillId="0" borderId="11" xfId="0" applyBorder="1"/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12" xfId="0" applyBorder="1"/>
    <xf numFmtId="14" fontId="0" fillId="0" borderId="7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" xfId="0" applyBorder="1" applyAlignment="1"/>
    <xf numFmtId="0" fontId="0" fillId="0" borderId="16" xfId="0" applyBorder="1"/>
    <xf numFmtId="0" fontId="0" fillId="0" borderId="7" xfId="0" applyBorder="1" applyAlignment="1"/>
    <xf numFmtId="0" fontId="0" fillId="0" borderId="17" xfId="0" applyBorder="1"/>
    <xf numFmtId="0" fontId="0" fillId="0" borderId="1" xfId="0" applyBorder="1" applyAlignment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/>
    <xf numFmtId="0" fontId="0" fillId="0" borderId="0" xfId="0" applyFill="1" applyBorder="1"/>
    <xf numFmtId="0" fontId="4" fillId="0" borderId="0" xfId="0" quotePrefix="1" applyFont="1" applyBorder="1" applyAlignment="1">
      <alignment horizontal="center"/>
    </xf>
    <xf numFmtId="2" fontId="0" fillId="0" borderId="0" xfId="0" quotePrefix="1" applyNumberForma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Border="1"/>
    <xf numFmtId="0" fontId="10" fillId="0" borderId="0" xfId="0" applyFont="1" applyAlignment="1">
      <alignment horizontal="left" indent="10"/>
    </xf>
    <xf numFmtId="0" fontId="5" fillId="0" borderId="0" xfId="0" applyFont="1" applyAlignment="1">
      <alignment horizontal="left" indent="8"/>
    </xf>
    <xf numFmtId="0" fontId="4" fillId="0" borderId="0" xfId="0" applyFont="1" applyAlignment="1">
      <alignment horizontal="left" indent="8"/>
    </xf>
    <xf numFmtId="0" fontId="11" fillId="0" borderId="0" xfId="0" applyFont="1"/>
    <xf numFmtId="0" fontId="4" fillId="0" borderId="22" xfId="0" applyFont="1" applyBorder="1"/>
    <xf numFmtId="0" fontId="2" fillId="0" borderId="7" xfId="1" applyBorder="1" applyAlignment="1" applyProtection="1"/>
    <xf numFmtId="0" fontId="0" fillId="0" borderId="24" xfId="0" applyBorder="1"/>
    <xf numFmtId="3" fontId="0" fillId="0" borderId="6" xfId="0" applyNumberFormat="1" applyBorder="1" applyAlignment="1">
      <alignment horizontal="center"/>
    </xf>
    <xf numFmtId="0" fontId="0" fillId="0" borderId="0" xfId="0" quotePrefix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18" xfId="0" applyNumberFormat="1" applyBorder="1" applyAlignment="1"/>
    <xf numFmtId="164" fontId="0" fillId="0" borderId="18" xfId="0" applyNumberFormat="1" applyBorder="1"/>
    <xf numFmtId="0" fontId="12" fillId="0" borderId="0" xfId="0" applyFont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3" fillId="0" borderId="0" xfId="0" applyFont="1"/>
    <xf numFmtId="0" fontId="13" fillId="0" borderId="1" xfId="0" applyFont="1" applyBorder="1"/>
    <xf numFmtId="0" fontId="15" fillId="0" borderId="0" xfId="0" applyFont="1" applyAlignment="1">
      <alignment horizontal="left"/>
    </xf>
    <xf numFmtId="0" fontId="12" fillId="0" borderId="0" xfId="0" applyFont="1" applyBorder="1"/>
    <xf numFmtId="0" fontId="16" fillId="0" borderId="0" xfId="0" applyFont="1" applyBorder="1"/>
    <xf numFmtId="0" fontId="12" fillId="0" borderId="18" xfId="0" applyFont="1" applyBorder="1" applyAlignment="1">
      <alignment horizontal="left"/>
    </xf>
    <xf numFmtId="0" fontId="16" fillId="0" borderId="0" xfId="0" applyFont="1" applyFill="1" applyBorder="1"/>
    <xf numFmtId="0" fontId="12" fillId="0" borderId="18" xfId="0" applyFont="1" applyBorder="1"/>
    <xf numFmtId="0" fontId="12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9" xfId="0" applyFont="1" applyBorder="1"/>
    <xf numFmtId="0" fontId="12" fillId="0" borderId="9" xfId="0" applyFont="1" applyBorder="1" applyAlignment="1">
      <alignment horizontal="right"/>
    </xf>
    <xf numFmtId="0" fontId="12" fillId="0" borderId="10" xfId="0" applyFont="1" applyBorder="1"/>
    <xf numFmtId="0" fontId="19" fillId="0" borderId="21" xfId="0" applyFont="1" applyBorder="1"/>
    <xf numFmtId="0" fontId="19" fillId="0" borderId="22" xfId="0" applyFont="1" applyBorder="1"/>
    <xf numFmtId="0" fontId="19" fillId="0" borderId="23" xfId="0" applyFont="1" applyBorder="1"/>
    <xf numFmtId="0" fontId="19" fillId="0" borderId="0" xfId="0" applyFont="1"/>
    <xf numFmtId="0" fontId="21" fillId="0" borderId="0" xfId="0" applyFont="1" applyAlignment="1">
      <alignment horizontal="left" indent="6"/>
    </xf>
    <xf numFmtId="0" fontId="21" fillId="0" borderId="0" xfId="0" applyFont="1" applyAlignment="1">
      <alignment horizontal="left" indent="8"/>
    </xf>
    <xf numFmtId="0" fontId="22" fillId="0" borderId="0" xfId="0" applyFont="1" applyAlignment="1">
      <alignment horizontal="left" indent="12"/>
    </xf>
    <xf numFmtId="0" fontId="4" fillId="0" borderId="7" xfId="0" applyFont="1" applyBorder="1"/>
    <xf numFmtId="0" fontId="4" fillId="0" borderId="7" xfId="0" applyFont="1" applyBorder="1" applyAlignment="1">
      <alignment horizontal="left"/>
    </xf>
    <xf numFmtId="0" fontId="4" fillId="0" borderId="7" xfId="0" applyFont="1" applyFill="1" applyBorder="1"/>
    <xf numFmtId="0" fontId="4" fillId="0" borderId="22" xfId="0" applyFont="1" applyBorder="1" applyAlignment="1">
      <alignment horizontal="left"/>
    </xf>
    <xf numFmtId="0" fontId="4" fillId="0" borderId="4" xfId="0" applyFont="1" applyBorder="1"/>
    <xf numFmtId="0" fontId="4" fillId="0" borderId="9" xfId="0" applyFont="1" applyBorder="1" applyAlignment="1">
      <alignment horizontal="center"/>
    </xf>
    <xf numFmtId="0" fontId="5" fillId="0" borderId="1" xfId="0" applyFont="1" applyBorder="1"/>
    <xf numFmtId="0" fontId="5" fillId="0" borderId="25" xfId="0" applyFont="1" applyBorder="1"/>
    <xf numFmtId="0" fontId="0" fillId="0" borderId="25" xfId="0" applyBorder="1"/>
    <xf numFmtId="0" fontId="4" fillId="0" borderId="6" xfId="0" applyFont="1" applyBorder="1"/>
    <xf numFmtId="0" fontId="0" fillId="0" borderId="0" xfId="0" applyAlignment="1">
      <alignment horizontal="left" vertical="center"/>
    </xf>
    <xf numFmtId="2" fontId="0" fillId="0" borderId="7" xfId="0" applyNumberFormat="1" applyBorder="1" applyAlignment="1"/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2" xfId="0" applyFont="1" applyBorder="1"/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4" xfId="0" applyFont="1" applyBorder="1"/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0" xfId="0" applyFont="1" applyBorder="1" applyAlignment="1"/>
    <xf numFmtId="2" fontId="0" fillId="0" borderId="8" xfId="0" applyNumberFormat="1" applyBorder="1" applyAlignment="1"/>
    <xf numFmtId="2" fontId="0" fillId="0" borderId="8" xfId="0" applyNumberFormat="1" applyBorder="1"/>
    <xf numFmtId="0" fontId="5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right"/>
    </xf>
    <xf numFmtId="0" fontId="6" fillId="0" borderId="0" xfId="0" applyFont="1" applyBorder="1"/>
    <xf numFmtId="164" fontId="0" fillId="0" borderId="0" xfId="0" applyNumberFormat="1" applyBorder="1" applyAlignment="1">
      <alignment horizontal="center"/>
    </xf>
    <xf numFmtId="0" fontId="5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right" vertical="center"/>
    </xf>
    <xf numFmtId="14" fontId="5" fillId="0" borderId="6" xfId="0" quotePrefix="1" applyNumberFormat="1" applyFont="1" applyBorder="1"/>
    <xf numFmtId="0" fontId="5" fillId="0" borderId="7" xfId="0" applyFont="1" applyBorder="1" applyAlignment="1">
      <alignment horizontal="left" indent="1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14" fontId="5" fillId="2" borderId="6" xfId="0" quotePrefix="1" applyNumberFormat="1" applyFont="1" applyFill="1" applyBorder="1"/>
    <xf numFmtId="0" fontId="5" fillId="2" borderId="7" xfId="0" applyFont="1" applyFill="1" applyBorder="1" applyAlignment="1">
      <alignment horizontal="left"/>
    </xf>
    <xf numFmtId="0" fontId="0" fillId="2" borderId="0" xfId="0" applyFill="1" applyBorder="1"/>
    <xf numFmtId="0" fontId="0" fillId="2" borderId="30" xfId="0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0" fillId="2" borderId="31" xfId="0" applyFill="1" applyBorder="1" applyAlignment="1">
      <alignment horizontal="right"/>
    </xf>
    <xf numFmtId="0" fontId="0" fillId="2" borderId="2" xfId="0" applyFill="1" applyBorder="1"/>
    <xf numFmtId="0" fontId="5" fillId="2" borderId="1" xfId="0" applyFont="1" applyFill="1" applyBorder="1"/>
    <xf numFmtId="0" fontId="2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24" fillId="0" borderId="30" xfId="0" applyFont="1" applyBorder="1" applyAlignment="1">
      <alignment horizontal="left"/>
    </xf>
    <xf numFmtId="2" fontId="0" fillId="0" borderId="31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0" xfId="0" applyNumberFormat="1" applyBorder="1"/>
    <xf numFmtId="165" fontId="0" fillId="0" borderId="9" xfId="0" applyNumberFormat="1" applyBorder="1"/>
    <xf numFmtId="165" fontId="0" fillId="0" borderId="31" xfId="0" applyNumberFormat="1" applyBorder="1" applyAlignment="1">
      <alignment horizontal="right"/>
    </xf>
    <xf numFmtId="165" fontId="0" fillId="0" borderId="38" xfId="0" applyNumberFormat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39" xfId="0" applyBorder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2" fontId="0" fillId="0" borderId="23" xfId="0" applyNumberFormat="1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3" borderId="0" xfId="0" applyFill="1"/>
    <xf numFmtId="0" fontId="1" fillId="0" borderId="4" xfId="0" applyFont="1" applyBorder="1"/>
    <xf numFmtId="0" fontId="1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2" xfId="0" applyFont="1" applyBorder="1"/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/>
    <xf numFmtId="0" fontId="5" fillId="2" borderId="0" xfId="0" applyFont="1" applyFill="1" applyBorder="1"/>
    <xf numFmtId="0" fontId="26" fillId="0" borderId="4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vertical="top"/>
    </xf>
    <xf numFmtId="0" fontId="5" fillId="0" borderId="0" xfId="0" quotePrefix="1" applyFont="1" applyBorder="1" applyAlignment="1">
      <alignment horizontal="right" vertical="center"/>
    </xf>
    <xf numFmtId="0" fontId="1" fillId="0" borderId="0" xfId="0" applyFont="1"/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 indent="4"/>
    </xf>
    <xf numFmtId="0" fontId="3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5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5" fillId="2" borderId="9" xfId="0" applyFont="1" applyFill="1" applyBorder="1"/>
    <xf numFmtId="0" fontId="31" fillId="0" borderId="0" xfId="0" applyFont="1" applyAlignment="1"/>
    <xf numFmtId="0" fontId="1" fillId="4" borderId="21" xfId="0" applyFont="1" applyFill="1" applyBorder="1" applyAlignment="1"/>
    <xf numFmtId="0" fontId="0" fillId="4" borderId="22" xfId="0" applyFill="1" applyBorder="1"/>
    <xf numFmtId="0" fontId="0" fillId="4" borderId="23" xfId="0" applyFill="1" applyBorder="1"/>
    <xf numFmtId="0" fontId="34" fillId="0" borderId="0" xfId="1" applyFont="1" applyAlignment="1" applyProtection="1">
      <alignment vertical="top"/>
    </xf>
    <xf numFmtId="0" fontId="0" fillId="0" borderId="0" xfId="0" applyAlignment="1">
      <alignment vertical="top"/>
    </xf>
    <xf numFmtId="0" fontId="5" fillId="0" borderId="21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33" fillId="0" borderId="22" xfId="0" applyFont="1" applyBorder="1" applyAlignment="1">
      <alignment horizontal="left" vertical="top"/>
    </xf>
    <xf numFmtId="0" fontId="0" fillId="0" borderId="23" xfId="0" applyBorder="1" applyAlignment="1">
      <alignment vertical="top"/>
    </xf>
    <xf numFmtId="0" fontId="12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12" fillId="0" borderId="0" xfId="0" applyFont="1" applyBorder="1" applyAlignment="1"/>
    <xf numFmtId="0" fontId="17" fillId="0" borderId="34" xfId="0" applyFont="1" applyBorder="1" applyAlignment="1"/>
    <xf numFmtId="0" fontId="0" fillId="0" borderId="34" xfId="0" applyBorder="1" applyAlignment="1"/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/>
    <xf numFmtId="0" fontId="1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35" xfId="0" applyNumberFormat="1" applyBorder="1" applyAlignment="1"/>
    <xf numFmtId="0" fontId="0" fillId="0" borderId="35" xfId="0" applyBorder="1" applyAlignment="1"/>
    <xf numFmtId="164" fontId="0" fillId="0" borderId="18" xfId="0" applyNumberFormat="1" applyBorder="1" applyAlignment="1"/>
    <xf numFmtId="0" fontId="0" fillId="0" borderId="18" xfId="0" applyBorder="1" applyAlignment="1"/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shrinkToFit="1"/>
    </xf>
    <xf numFmtId="0" fontId="0" fillId="0" borderId="30" xfId="0" applyBorder="1" applyAlignment="1">
      <alignment horizontal="center" shrinkToFit="1"/>
    </xf>
    <xf numFmtId="0" fontId="0" fillId="0" borderId="31" xfId="0" applyBorder="1" applyAlignment="1">
      <alignment shrinkToFit="1"/>
    </xf>
    <xf numFmtId="0" fontId="5" fillId="0" borderId="36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wrapText="1" shrinkToFit="1"/>
    </xf>
    <xf numFmtId="0" fontId="0" fillId="0" borderId="9" xfId="0" applyBorder="1" applyAlignment="1">
      <alignment wrapText="1" shrinkToFit="1"/>
    </xf>
    <xf numFmtId="0" fontId="0" fillId="0" borderId="32" xfId="0" applyBorder="1" applyAlignment="1">
      <alignment horizontal="center" shrinkToFit="1"/>
    </xf>
    <xf numFmtId="0" fontId="0" fillId="0" borderId="33" xfId="0" applyBorder="1" applyAlignment="1">
      <alignment shrinkToFit="1"/>
    </xf>
    <xf numFmtId="0" fontId="0" fillId="0" borderId="23" xfId="0" applyBorder="1" applyAlignment="1"/>
    <xf numFmtId="0" fontId="0" fillId="0" borderId="44" xfId="0" applyBorder="1" applyAlignment="1"/>
    <xf numFmtId="0" fontId="4" fillId="0" borderId="36" xfId="0" applyFont="1" applyBorder="1" applyAlignment="1"/>
    <xf numFmtId="0" fontId="0" fillId="0" borderId="37" xfId="0" applyBorder="1" applyAlignment="1"/>
    <xf numFmtId="0" fontId="4" fillId="0" borderId="36" xfId="0" applyFont="1" applyBorder="1" applyAlignment="1">
      <alignment horizontal="left"/>
    </xf>
    <xf numFmtId="0" fontId="1" fillId="0" borderId="22" xfId="0" applyFont="1" applyBorder="1" applyAlignment="1"/>
    <xf numFmtId="0" fontId="0" fillId="0" borderId="22" xfId="0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1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" fillId="0" borderId="23" xfId="0" applyFont="1" applyBorder="1" applyAlignment="1">
      <alignment shrinkToFit="1"/>
    </xf>
    <xf numFmtId="0" fontId="0" fillId="0" borderId="44" xfId="0" applyBorder="1" applyAlignment="1">
      <alignment shrinkToFit="1"/>
    </xf>
    <xf numFmtId="0" fontId="0" fillId="0" borderId="28" xfId="0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29" xfId="0" applyBorder="1" applyAlignment="1">
      <alignment horizontal="left" wrapText="1" indent="1"/>
    </xf>
    <xf numFmtId="0" fontId="1" fillId="0" borderId="7" xfId="0" applyFont="1" applyBorder="1" applyAlignment="1"/>
    <xf numFmtId="0" fontId="1" fillId="0" borderId="6" xfId="0" applyFont="1" applyBorder="1" applyAlignment="1"/>
    <xf numFmtId="0" fontId="1" fillId="0" borderId="21" xfId="0" applyFont="1" applyBorder="1" applyAlignment="1"/>
    <xf numFmtId="0" fontId="27" fillId="3" borderId="26" xfId="0" applyFont="1" applyFill="1" applyBorder="1" applyAlignment="1">
      <alignment horizontal="center"/>
    </xf>
    <xf numFmtId="0" fontId="25" fillId="3" borderId="25" xfId="0" applyFont="1" applyFill="1" applyBorder="1" applyAlignment="1">
      <alignment horizontal="center"/>
    </xf>
    <xf numFmtId="0" fontId="25" fillId="3" borderId="2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3</xdr:row>
      <xdr:rowOff>28575</xdr:rowOff>
    </xdr:from>
    <xdr:to>
      <xdr:col>1</xdr:col>
      <xdr:colOff>542925</xdr:colOff>
      <xdr:row>4</xdr:row>
      <xdr:rowOff>0</xdr:rowOff>
    </xdr:to>
    <xdr:sp macro="" textlink="">
      <xdr:nvSpPr>
        <xdr:cNvPr id="1425" name="Oval 1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1085850" y="647700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409575</xdr:colOff>
      <xdr:row>4</xdr:row>
      <xdr:rowOff>28575</xdr:rowOff>
    </xdr:from>
    <xdr:to>
      <xdr:col>1</xdr:col>
      <xdr:colOff>542925</xdr:colOff>
      <xdr:row>5</xdr:row>
      <xdr:rowOff>0</xdr:rowOff>
    </xdr:to>
    <xdr:sp macro="" textlink="">
      <xdr:nvSpPr>
        <xdr:cNvPr id="1426" name="Oval 2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1085850" y="809625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409575</xdr:colOff>
      <xdr:row>5</xdr:row>
      <xdr:rowOff>28575</xdr:rowOff>
    </xdr:from>
    <xdr:to>
      <xdr:col>1</xdr:col>
      <xdr:colOff>542925</xdr:colOff>
      <xdr:row>6</xdr:row>
      <xdr:rowOff>0</xdr:rowOff>
    </xdr:to>
    <xdr:sp macro="" textlink="">
      <xdr:nvSpPr>
        <xdr:cNvPr id="1427" name="Oval 3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1085850" y="971550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409575</xdr:colOff>
      <xdr:row>7</xdr:row>
      <xdr:rowOff>28575</xdr:rowOff>
    </xdr:from>
    <xdr:to>
      <xdr:col>1</xdr:col>
      <xdr:colOff>542925</xdr:colOff>
      <xdr:row>8</xdr:row>
      <xdr:rowOff>0</xdr:rowOff>
    </xdr:to>
    <xdr:sp macro="" textlink="">
      <xdr:nvSpPr>
        <xdr:cNvPr id="1428" name="Oval 4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1085850" y="1295400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409575</xdr:colOff>
      <xdr:row>8</xdr:row>
      <xdr:rowOff>28575</xdr:rowOff>
    </xdr:from>
    <xdr:to>
      <xdr:col>1</xdr:col>
      <xdr:colOff>542925</xdr:colOff>
      <xdr:row>9</xdr:row>
      <xdr:rowOff>0</xdr:rowOff>
    </xdr:to>
    <xdr:sp macro="" textlink="">
      <xdr:nvSpPr>
        <xdr:cNvPr id="1429" name="Oval 5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1085850" y="1457325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409575</xdr:colOff>
      <xdr:row>12</xdr:row>
      <xdr:rowOff>28575</xdr:rowOff>
    </xdr:from>
    <xdr:to>
      <xdr:col>1</xdr:col>
      <xdr:colOff>542925</xdr:colOff>
      <xdr:row>13</xdr:row>
      <xdr:rowOff>0</xdr:rowOff>
    </xdr:to>
    <xdr:sp macro="" textlink="">
      <xdr:nvSpPr>
        <xdr:cNvPr id="1430" name="Oval 6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1085850" y="2105025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409575</xdr:colOff>
      <xdr:row>13</xdr:row>
      <xdr:rowOff>28575</xdr:rowOff>
    </xdr:from>
    <xdr:to>
      <xdr:col>1</xdr:col>
      <xdr:colOff>542925</xdr:colOff>
      <xdr:row>14</xdr:row>
      <xdr:rowOff>0</xdr:rowOff>
    </xdr:to>
    <xdr:sp macro="" textlink="">
      <xdr:nvSpPr>
        <xdr:cNvPr id="1431" name="Oval 7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1085850" y="2266950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219075</xdr:colOff>
      <xdr:row>2</xdr:row>
      <xdr:rowOff>28575</xdr:rowOff>
    </xdr:from>
    <xdr:to>
      <xdr:col>10</xdr:col>
      <xdr:colOff>19050</xdr:colOff>
      <xdr:row>3</xdr:row>
      <xdr:rowOff>0</xdr:rowOff>
    </xdr:to>
    <xdr:sp macro="" textlink="">
      <xdr:nvSpPr>
        <xdr:cNvPr id="1432" name="Oval 8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5772150" y="485775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219075</xdr:colOff>
      <xdr:row>8</xdr:row>
      <xdr:rowOff>28575</xdr:rowOff>
    </xdr:from>
    <xdr:to>
      <xdr:col>10</xdr:col>
      <xdr:colOff>19050</xdr:colOff>
      <xdr:row>9</xdr:row>
      <xdr:rowOff>0</xdr:rowOff>
    </xdr:to>
    <xdr:sp macro="" textlink="">
      <xdr:nvSpPr>
        <xdr:cNvPr id="1433" name="Oval 9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457325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266700</xdr:colOff>
      <xdr:row>12</xdr:row>
      <xdr:rowOff>28575</xdr:rowOff>
    </xdr:from>
    <xdr:to>
      <xdr:col>10</xdr:col>
      <xdr:colOff>400050</xdr:colOff>
      <xdr:row>13</xdr:row>
      <xdr:rowOff>0</xdr:rowOff>
    </xdr:to>
    <xdr:sp macro="" textlink="">
      <xdr:nvSpPr>
        <xdr:cNvPr id="1434" name="Oval 10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6153150" y="2105025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266700</xdr:colOff>
      <xdr:row>14</xdr:row>
      <xdr:rowOff>28575</xdr:rowOff>
    </xdr:from>
    <xdr:to>
      <xdr:col>10</xdr:col>
      <xdr:colOff>400050</xdr:colOff>
      <xdr:row>15</xdr:row>
      <xdr:rowOff>0</xdr:rowOff>
    </xdr:to>
    <xdr:sp macro="" textlink="">
      <xdr:nvSpPr>
        <xdr:cNvPr id="1435" name="Oval 11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6153150" y="2428875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276225</xdr:colOff>
      <xdr:row>23</xdr:row>
      <xdr:rowOff>28575</xdr:rowOff>
    </xdr:from>
    <xdr:to>
      <xdr:col>0</xdr:col>
      <xdr:colOff>409575</xdr:colOff>
      <xdr:row>24</xdr:row>
      <xdr:rowOff>0</xdr:rowOff>
    </xdr:to>
    <xdr:sp macro="" textlink="">
      <xdr:nvSpPr>
        <xdr:cNvPr id="1436" name="Oval 12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276225" y="4000500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390525</xdr:colOff>
      <xdr:row>23</xdr:row>
      <xdr:rowOff>28575</xdr:rowOff>
    </xdr:from>
    <xdr:to>
      <xdr:col>1</xdr:col>
      <xdr:colOff>523875</xdr:colOff>
      <xdr:row>24</xdr:row>
      <xdr:rowOff>0</xdr:rowOff>
    </xdr:to>
    <xdr:sp macro="" textlink="">
      <xdr:nvSpPr>
        <xdr:cNvPr id="1437" name="Oval 13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1066800" y="4000500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257175</xdr:colOff>
      <xdr:row>23</xdr:row>
      <xdr:rowOff>28575</xdr:rowOff>
    </xdr:from>
    <xdr:to>
      <xdr:col>2</xdr:col>
      <xdr:colOff>390525</xdr:colOff>
      <xdr:row>24</xdr:row>
      <xdr:rowOff>0</xdr:rowOff>
    </xdr:to>
    <xdr:sp macro="" textlink="">
      <xdr:nvSpPr>
        <xdr:cNvPr id="1438" name="Oval 14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4000500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257175</xdr:colOff>
      <xdr:row>23</xdr:row>
      <xdr:rowOff>28575</xdr:rowOff>
    </xdr:from>
    <xdr:to>
      <xdr:col>6</xdr:col>
      <xdr:colOff>390525</xdr:colOff>
      <xdr:row>24</xdr:row>
      <xdr:rowOff>0</xdr:rowOff>
    </xdr:to>
    <xdr:sp macro="" textlink="">
      <xdr:nvSpPr>
        <xdr:cNvPr id="1439" name="Oval 15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3981450" y="4000500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257175</xdr:colOff>
      <xdr:row>23</xdr:row>
      <xdr:rowOff>28575</xdr:rowOff>
    </xdr:from>
    <xdr:to>
      <xdr:col>7</xdr:col>
      <xdr:colOff>390525</xdr:colOff>
      <xdr:row>24</xdr:row>
      <xdr:rowOff>0</xdr:rowOff>
    </xdr:to>
    <xdr:sp macro="" textlink="">
      <xdr:nvSpPr>
        <xdr:cNvPr id="1440" name="Oval 16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4591050" y="4000500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257175</xdr:colOff>
      <xdr:row>23</xdr:row>
      <xdr:rowOff>28575</xdr:rowOff>
    </xdr:from>
    <xdr:to>
      <xdr:col>8</xdr:col>
      <xdr:colOff>390525</xdr:colOff>
      <xdr:row>24</xdr:row>
      <xdr:rowOff>0</xdr:rowOff>
    </xdr:to>
    <xdr:sp macro="" textlink="">
      <xdr:nvSpPr>
        <xdr:cNvPr id="1441" name="Oval 17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000500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276225</xdr:colOff>
      <xdr:row>48</xdr:row>
      <xdr:rowOff>9525</xdr:rowOff>
    </xdr:from>
    <xdr:to>
      <xdr:col>0</xdr:col>
      <xdr:colOff>409575</xdr:colOff>
      <xdr:row>48</xdr:row>
      <xdr:rowOff>142875</xdr:rowOff>
    </xdr:to>
    <xdr:sp macro="" textlink="">
      <xdr:nvSpPr>
        <xdr:cNvPr id="1442" name="Oval 18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276225" y="8086725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257175</xdr:colOff>
      <xdr:row>48</xdr:row>
      <xdr:rowOff>28575</xdr:rowOff>
    </xdr:from>
    <xdr:to>
      <xdr:col>2</xdr:col>
      <xdr:colOff>390525</xdr:colOff>
      <xdr:row>48</xdr:row>
      <xdr:rowOff>161925</xdr:rowOff>
    </xdr:to>
    <xdr:sp macro="" textlink="">
      <xdr:nvSpPr>
        <xdr:cNvPr id="1443" name="Oval 19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1838325" y="8105775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257175</xdr:colOff>
      <xdr:row>48</xdr:row>
      <xdr:rowOff>28575</xdr:rowOff>
    </xdr:from>
    <xdr:to>
      <xdr:col>7</xdr:col>
      <xdr:colOff>390525</xdr:colOff>
      <xdr:row>48</xdr:row>
      <xdr:rowOff>161925</xdr:rowOff>
    </xdr:to>
    <xdr:sp macro="" textlink="">
      <xdr:nvSpPr>
        <xdr:cNvPr id="1444" name="Oval 20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4591050" y="8105775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athy.ball@tsmd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procurement.uark.edu/policy/index.php" TargetMode="Externa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showGridLines="0" zoomScale="75" workbookViewId="0">
      <selection activeCell="M8" sqref="M8"/>
    </sheetView>
  </sheetViews>
  <sheetFormatPr defaultColWidth="9.1796875" defaultRowHeight="15.5" x14ac:dyDescent="0.35"/>
  <cols>
    <col min="1" max="1" width="10.1796875" style="88" bestFit="1" customWidth="1"/>
    <col min="2" max="2" width="13.54296875" style="88" customWidth="1"/>
    <col min="3" max="4" width="9.1796875" style="88"/>
    <col min="5" max="5" width="4.7265625" style="88" customWidth="1"/>
    <col min="6" max="9" width="9.1796875" style="88"/>
    <col min="10" max="10" width="5" style="88" customWidth="1"/>
    <col min="11" max="11" width="9.7265625" style="88" customWidth="1"/>
    <col min="12" max="16384" width="9.1796875" style="88"/>
  </cols>
  <sheetData>
    <row r="1" spans="1:11" s="93" customFormat="1" ht="18" x14ac:dyDescent="0.4">
      <c r="A1" s="93" t="s">
        <v>84</v>
      </c>
      <c r="G1" s="94" t="s">
        <v>155</v>
      </c>
      <c r="H1" s="94"/>
    </row>
    <row r="3" spans="1:11" ht="16" thickBot="1" x14ac:dyDescent="0.4">
      <c r="A3" s="96" t="s">
        <v>160</v>
      </c>
      <c r="B3" s="96"/>
      <c r="C3" s="228" t="s">
        <v>161</v>
      </c>
      <c r="D3" s="229"/>
      <c r="E3" s="229"/>
      <c r="F3" s="229"/>
      <c r="G3" s="96"/>
      <c r="H3" s="96"/>
      <c r="I3" s="96"/>
      <c r="J3" s="96"/>
      <c r="K3" s="96"/>
    </row>
    <row r="4" spans="1:11" ht="16" thickTop="1" x14ac:dyDescent="0.35">
      <c r="A4" s="96"/>
      <c r="B4" s="96"/>
      <c r="C4" s="96" t="s">
        <v>156</v>
      </c>
      <c r="D4" s="96"/>
      <c r="E4" s="96"/>
      <c r="F4" s="96"/>
      <c r="G4" s="96"/>
      <c r="H4" s="96"/>
      <c r="I4" s="96"/>
      <c r="J4" s="96"/>
      <c r="K4" s="96"/>
    </row>
    <row r="5" spans="1:11" x14ac:dyDescent="0.35">
      <c r="A5" s="96"/>
      <c r="B5" s="96"/>
      <c r="C5" s="96" t="s">
        <v>157</v>
      </c>
      <c r="D5" s="96"/>
      <c r="E5" s="96"/>
      <c r="F5" s="96"/>
      <c r="G5" s="96"/>
      <c r="H5" s="96"/>
      <c r="I5" s="96"/>
      <c r="J5" s="96"/>
      <c r="K5" s="96"/>
    </row>
    <row r="6" spans="1:11" x14ac:dyDescent="0.35">
      <c r="A6" s="96"/>
      <c r="B6" s="96"/>
      <c r="C6" s="96" t="s">
        <v>91</v>
      </c>
      <c r="D6" s="96"/>
      <c r="E6" s="96"/>
      <c r="F6" s="96"/>
      <c r="G6" s="96"/>
      <c r="H6" s="96"/>
      <c r="I6" s="96"/>
      <c r="J6" s="96"/>
      <c r="K6" s="96"/>
    </row>
    <row r="7" spans="1:11" ht="16" thickBot="1" x14ac:dyDescent="0.4">
      <c r="A7" s="97" t="s">
        <v>162</v>
      </c>
      <c r="B7" s="98"/>
      <c r="C7" s="99" t="s">
        <v>163</v>
      </c>
      <c r="D7" s="96"/>
      <c r="E7" s="100"/>
      <c r="F7" s="100"/>
      <c r="G7" s="96"/>
      <c r="H7" s="96"/>
      <c r="I7" s="96"/>
      <c r="J7" s="96"/>
      <c r="K7" s="96"/>
    </row>
    <row r="8" spans="1:11" x14ac:dyDescent="0.3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s="109" customFormat="1" ht="14" x14ac:dyDescent="0.3">
      <c r="A9" s="106" t="s">
        <v>158</v>
      </c>
      <c r="B9" s="107"/>
      <c r="C9" s="107"/>
      <c r="D9" s="107"/>
      <c r="E9" s="107"/>
      <c r="F9" s="107"/>
      <c r="G9" s="107"/>
      <c r="H9" s="107"/>
      <c r="I9" s="107"/>
      <c r="J9" s="107"/>
      <c r="K9" s="108"/>
    </row>
    <row r="10" spans="1:11" x14ac:dyDescent="0.35">
      <c r="A10" s="101"/>
      <c r="B10" s="101"/>
    </row>
    <row r="11" spans="1:11" ht="16" thickBot="1" x14ac:dyDescent="0.4">
      <c r="A11" s="102"/>
      <c r="B11" s="103"/>
      <c r="C11" s="103"/>
      <c r="D11" s="103"/>
      <c r="E11" s="103"/>
      <c r="F11" s="103"/>
      <c r="G11" s="102"/>
      <c r="H11" s="102"/>
      <c r="I11" s="102"/>
      <c r="J11" s="103"/>
      <c r="K11" s="104"/>
    </row>
    <row r="12" spans="1:11" ht="15" customHeight="1" thickTop="1" x14ac:dyDescent="0.35">
      <c r="A12" s="231" t="s">
        <v>159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</row>
    <row r="13" spans="1:11" ht="15" customHeight="1" x14ac:dyDescent="0.35">
      <c r="A13" s="233"/>
      <c r="B13" s="227"/>
      <c r="C13" s="227"/>
      <c r="D13" s="227"/>
      <c r="E13" s="227"/>
      <c r="F13" s="227"/>
      <c r="G13" s="227"/>
      <c r="H13" s="227"/>
      <c r="I13" s="227"/>
      <c r="J13" s="227"/>
      <c r="K13" s="227"/>
    </row>
    <row r="14" spans="1:11" ht="15" customHeight="1" x14ac:dyDescent="0.35">
      <c r="A14" s="230" t="s">
        <v>165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</row>
    <row r="15" spans="1:11" ht="15" customHeight="1" x14ac:dyDescent="0.35">
      <c r="A15" s="230" t="s">
        <v>164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</row>
    <row r="16" spans="1:11" ht="15" customHeight="1" x14ac:dyDescent="0.35">
      <c r="A16" s="233"/>
      <c r="B16" s="227"/>
      <c r="C16" s="227"/>
      <c r="D16" s="227"/>
      <c r="E16" s="227"/>
      <c r="F16" s="227"/>
      <c r="G16" s="227"/>
      <c r="H16" s="227"/>
      <c r="I16" s="227"/>
      <c r="J16" s="227"/>
      <c r="K16" s="227"/>
    </row>
    <row r="17" spans="1:11" ht="15" customHeight="1" x14ac:dyDescent="0.35">
      <c r="A17" s="234" t="s">
        <v>166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</row>
    <row r="18" spans="1:11" ht="15" customHeight="1" x14ac:dyDescent="0.35">
      <c r="A18" s="233"/>
      <c r="B18" s="227"/>
      <c r="C18" s="227"/>
      <c r="D18" s="227"/>
      <c r="E18" s="227"/>
      <c r="F18" s="227"/>
      <c r="G18" s="227"/>
      <c r="H18" s="227"/>
      <c r="I18" s="227"/>
      <c r="J18" s="227"/>
      <c r="K18" s="227"/>
    </row>
    <row r="19" spans="1:11" ht="15" customHeight="1" x14ac:dyDescent="0.35">
      <c r="A19" s="230" t="s">
        <v>167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</row>
    <row r="20" spans="1:11" ht="15" customHeight="1" x14ac:dyDescent="0.35">
      <c r="A20" s="230"/>
      <c r="B20" s="230"/>
      <c r="C20" s="230"/>
      <c r="D20" s="230"/>
      <c r="E20" s="230"/>
      <c r="F20" s="230"/>
      <c r="G20" s="230"/>
      <c r="H20" s="230"/>
      <c r="I20" s="230"/>
      <c r="J20" s="230"/>
      <c r="K20" s="230"/>
    </row>
    <row r="21" spans="1:11" ht="15" customHeight="1" x14ac:dyDescent="0.35">
      <c r="A21" s="230" t="s">
        <v>168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</row>
    <row r="22" spans="1:11" ht="15" customHeight="1" x14ac:dyDescent="0.35">
      <c r="A22" s="230" t="s">
        <v>169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</row>
    <row r="23" spans="1:11" ht="15" customHeight="1" x14ac:dyDescent="0.35">
      <c r="A23" s="230" t="s">
        <v>170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</row>
    <row r="24" spans="1:11" ht="15" customHeight="1" x14ac:dyDescent="0.35">
      <c r="A24" s="230"/>
      <c r="B24" s="230"/>
      <c r="C24" s="230"/>
      <c r="D24" s="230"/>
      <c r="E24" s="230"/>
      <c r="F24" s="230"/>
      <c r="G24" s="230"/>
      <c r="H24" s="230"/>
      <c r="I24" s="230"/>
      <c r="J24" s="230"/>
      <c r="K24" s="230"/>
    </row>
    <row r="25" spans="1:11" ht="15" customHeight="1" x14ac:dyDescent="0.35">
      <c r="A25" s="230" t="s">
        <v>171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</row>
    <row r="26" spans="1:11" ht="15" customHeight="1" x14ac:dyDescent="0.35">
      <c r="A26" s="230" t="s">
        <v>172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</row>
    <row r="27" spans="1:11" ht="15" customHeight="1" x14ac:dyDescent="0.35">
      <c r="A27" s="230" t="s">
        <v>173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</row>
    <row r="28" spans="1:11" ht="15" customHeight="1" x14ac:dyDescent="0.35">
      <c r="A28" s="230"/>
      <c r="B28" s="230"/>
      <c r="C28" s="230"/>
      <c r="D28" s="230"/>
      <c r="E28" s="230"/>
      <c r="F28" s="230"/>
      <c r="G28" s="230"/>
      <c r="H28" s="230"/>
      <c r="I28" s="230"/>
      <c r="J28" s="230"/>
      <c r="K28" s="230"/>
    </row>
    <row r="29" spans="1:11" ht="15" customHeight="1" x14ac:dyDescent="0.35">
      <c r="A29" s="230" t="s">
        <v>174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</row>
    <row r="30" spans="1:11" ht="15" customHeight="1" x14ac:dyDescent="0.35">
      <c r="A30" s="230"/>
      <c r="B30" s="230"/>
      <c r="C30" s="230"/>
      <c r="D30" s="230"/>
      <c r="E30" s="230"/>
      <c r="F30" s="230"/>
      <c r="G30" s="230"/>
      <c r="H30" s="230"/>
      <c r="I30" s="230"/>
      <c r="J30" s="230"/>
      <c r="K30" s="230"/>
    </row>
    <row r="31" spans="1:11" ht="15" customHeight="1" x14ac:dyDescent="0.35">
      <c r="A31" s="230" t="s">
        <v>175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</row>
    <row r="32" spans="1:11" ht="15" customHeight="1" x14ac:dyDescent="0.35">
      <c r="A32" s="230" t="s">
        <v>176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</row>
    <row r="33" spans="1:11" ht="15" customHeight="1" x14ac:dyDescent="0.35">
      <c r="A33" s="230"/>
      <c r="B33" s="230"/>
      <c r="C33" s="230"/>
      <c r="D33" s="230"/>
      <c r="E33" s="230"/>
      <c r="F33" s="230"/>
      <c r="G33" s="230"/>
      <c r="H33" s="230"/>
      <c r="I33" s="230"/>
      <c r="J33" s="230"/>
      <c r="K33" s="230"/>
    </row>
    <row r="34" spans="1:11" ht="15" customHeight="1" x14ac:dyDescent="0.35">
      <c r="A34" s="230" t="s">
        <v>178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</row>
    <row r="35" spans="1:11" ht="15" customHeight="1" thickBot="1" x14ac:dyDescent="0.4">
      <c r="A35" s="230" t="s">
        <v>177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</row>
    <row r="36" spans="1:11" ht="16" thickTop="1" x14ac:dyDescent="0.3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</row>
    <row r="37" spans="1:11" x14ac:dyDescent="0.35">
      <c r="A37" s="96"/>
      <c r="B37" s="224" t="s">
        <v>179</v>
      </c>
      <c r="C37" s="224"/>
      <c r="D37" s="96"/>
      <c r="E37" s="96"/>
      <c r="F37" s="96"/>
      <c r="G37" s="96"/>
      <c r="H37" s="96"/>
      <c r="I37" s="96"/>
      <c r="J37" s="96"/>
      <c r="K37" s="96"/>
    </row>
    <row r="38" spans="1:11" x14ac:dyDescent="0.35">
      <c r="A38" s="96"/>
      <c r="B38" s="224" t="s">
        <v>180</v>
      </c>
      <c r="C38" s="224"/>
      <c r="D38" s="96"/>
      <c r="E38" s="96"/>
      <c r="F38" s="96"/>
      <c r="G38" s="96"/>
      <c r="H38" s="96"/>
      <c r="I38" s="96"/>
      <c r="J38" s="96"/>
      <c r="K38" s="96"/>
    </row>
    <row r="39" spans="1:11" x14ac:dyDescent="0.35">
      <c r="A39" s="96"/>
      <c r="B39" s="224"/>
      <c r="C39" s="224"/>
      <c r="D39" s="96"/>
      <c r="E39" s="96"/>
      <c r="F39" s="96"/>
      <c r="G39" s="96"/>
      <c r="H39" s="96"/>
      <c r="I39" s="96"/>
      <c r="J39" s="96"/>
      <c r="K39" s="96"/>
    </row>
    <row r="40" spans="1:11" x14ac:dyDescent="0.35">
      <c r="A40" s="96"/>
      <c r="B40" s="224" t="s">
        <v>181</v>
      </c>
      <c r="C40" s="224"/>
      <c r="D40" s="227"/>
      <c r="E40" s="227"/>
      <c r="F40" s="96"/>
      <c r="G40" s="96"/>
      <c r="H40" s="96"/>
      <c r="I40" s="96"/>
      <c r="J40" s="96"/>
      <c r="K40" s="96"/>
    </row>
    <row r="41" spans="1:11" x14ac:dyDescent="0.35">
      <c r="B41" s="224" t="s">
        <v>162</v>
      </c>
      <c r="C41" s="224"/>
    </row>
    <row r="42" spans="1:11" x14ac:dyDescent="0.35">
      <c r="B42" s="224" t="s">
        <v>182</v>
      </c>
      <c r="C42" s="224"/>
    </row>
    <row r="43" spans="1:11" x14ac:dyDescent="0.35">
      <c r="B43" s="224" t="s">
        <v>183</v>
      </c>
      <c r="C43" s="224"/>
    </row>
    <row r="45" spans="1:11" ht="15" customHeight="1" x14ac:dyDescent="0.35">
      <c r="A45" s="225" t="s">
        <v>184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</row>
  </sheetData>
  <mergeCells count="34">
    <mergeCell ref="A16:K16"/>
    <mergeCell ref="A17:K17"/>
    <mergeCell ref="A18:K18"/>
    <mergeCell ref="A19:K19"/>
    <mergeCell ref="B39:C39"/>
    <mergeCell ref="A21:K21"/>
    <mergeCell ref="A22:K22"/>
    <mergeCell ref="A23:K23"/>
    <mergeCell ref="A24:K24"/>
    <mergeCell ref="A30:K30"/>
    <mergeCell ref="A31:K31"/>
    <mergeCell ref="A27:K27"/>
    <mergeCell ref="C3:F3"/>
    <mergeCell ref="B37:C37"/>
    <mergeCell ref="B38:C38"/>
    <mergeCell ref="A33:K33"/>
    <mergeCell ref="A34:K34"/>
    <mergeCell ref="A35:K35"/>
    <mergeCell ref="A29:K29"/>
    <mergeCell ref="A32:K32"/>
    <mergeCell ref="A25:K25"/>
    <mergeCell ref="A26:K26"/>
    <mergeCell ref="A28:K28"/>
    <mergeCell ref="A12:K12"/>
    <mergeCell ref="A13:K13"/>
    <mergeCell ref="A14:K14"/>
    <mergeCell ref="A15:K15"/>
    <mergeCell ref="A20:K20"/>
    <mergeCell ref="B41:C41"/>
    <mergeCell ref="B42:C42"/>
    <mergeCell ref="B43:C43"/>
    <mergeCell ref="A45:K45"/>
    <mergeCell ref="B40:C40"/>
    <mergeCell ref="D40:E40"/>
  </mergeCells>
  <phoneticPr fontId="7" type="noConversion"/>
  <pageMargins left="0.5" right="0.5" top="0.5" bottom="0.5" header="0" footer="0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0"/>
  <sheetViews>
    <sheetView showGridLines="0" zoomScale="75" workbookViewId="0">
      <selection activeCell="B4" sqref="B4"/>
    </sheetView>
  </sheetViews>
  <sheetFormatPr defaultRowHeight="12.5" x14ac:dyDescent="0.25"/>
  <cols>
    <col min="1" max="1" width="10.1796875" bestFit="1" customWidth="1"/>
    <col min="2" max="2" width="13.54296875" customWidth="1"/>
    <col min="5" max="5" width="4.7265625" customWidth="1"/>
    <col min="10" max="10" width="5" customWidth="1"/>
    <col min="11" max="11" width="9.7265625" customWidth="1"/>
    <col min="12" max="12" width="7.7265625" customWidth="1"/>
  </cols>
  <sheetData>
    <row r="1" spans="1:13" ht="22.5" x14ac:dyDescent="0.45">
      <c r="A1" s="1" t="s">
        <v>0</v>
      </c>
    </row>
    <row r="3" spans="1:13" x14ac:dyDescent="0.25">
      <c r="A3" s="2" t="s">
        <v>1</v>
      </c>
      <c r="B3" s="4"/>
      <c r="C3" s="4"/>
      <c r="D3" s="4"/>
      <c r="E3" s="4"/>
      <c r="F3" s="5"/>
      <c r="H3" s="2" t="s">
        <v>82</v>
      </c>
      <c r="I3" s="4"/>
      <c r="J3" s="4">
        <v>6</v>
      </c>
      <c r="K3" s="5"/>
    </row>
    <row r="4" spans="1:13" x14ac:dyDescent="0.25">
      <c r="A4" s="6" t="s">
        <v>2</v>
      </c>
      <c r="B4" s="19">
        <v>1</v>
      </c>
      <c r="C4" s="8"/>
      <c r="D4" s="8"/>
      <c r="E4" s="8"/>
      <c r="F4" s="9"/>
      <c r="H4" s="6"/>
      <c r="I4" s="8"/>
      <c r="J4" s="8"/>
      <c r="K4" s="9"/>
    </row>
    <row r="5" spans="1:13" x14ac:dyDescent="0.25">
      <c r="A5" s="6" t="s">
        <v>3</v>
      </c>
      <c r="B5" s="19">
        <v>2</v>
      </c>
      <c r="C5" s="8"/>
      <c r="D5" s="8"/>
      <c r="E5" s="8"/>
      <c r="F5" s="9"/>
      <c r="H5" s="6" t="s">
        <v>83</v>
      </c>
      <c r="I5" s="8"/>
      <c r="J5" s="8"/>
      <c r="K5" s="9"/>
    </row>
    <row r="6" spans="1:13" x14ac:dyDescent="0.25">
      <c r="A6" s="6"/>
      <c r="B6" s="19">
        <v>3</v>
      </c>
      <c r="C6" s="8"/>
      <c r="D6" s="8"/>
      <c r="E6" s="8"/>
      <c r="F6" s="9"/>
      <c r="H6" s="6"/>
      <c r="I6" s="8"/>
      <c r="J6" s="8"/>
      <c r="K6" s="9"/>
    </row>
    <row r="7" spans="1:13" x14ac:dyDescent="0.25">
      <c r="A7" s="6"/>
      <c r="B7" s="19"/>
      <c r="C7" s="8"/>
      <c r="D7" s="8"/>
      <c r="E7" s="8"/>
      <c r="F7" s="9"/>
      <c r="H7" s="6" t="s">
        <v>57</v>
      </c>
      <c r="I7" s="8"/>
      <c r="J7" s="8"/>
      <c r="K7" s="9"/>
    </row>
    <row r="8" spans="1:13" x14ac:dyDescent="0.25">
      <c r="A8" s="6" t="s">
        <v>4</v>
      </c>
      <c r="B8" s="90">
        <v>4</v>
      </c>
      <c r="C8" s="8"/>
      <c r="D8" s="8"/>
      <c r="E8" s="8"/>
      <c r="F8" s="9"/>
      <c r="H8" s="6"/>
      <c r="I8" s="8"/>
      <c r="J8" s="8"/>
      <c r="K8" s="9"/>
      <c r="M8" s="11"/>
    </row>
    <row r="9" spans="1:13" x14ac:dyDescent="0.25">
      <c r="A9" s="6" t="s">
        <v>5</v>
      </c>
      <c r="B9" s="91">
        <v>5</v>
      </c>
      <c r="C9" s="8"/>
      <c r="D9" s="8"/>
      <c r="E9" s="8"/>
      <c r="F9" s="9"/>
      <c r="H9" s="6" t="s">
        <v>25</v>
      </c>
      <c r="I9" s="8"/>
      <c r="J9" s="8">
        <v>7</v>
      </c>
      <c r="K9" s="9"/>
    </row>
    <row r="10" spans="1:13" x14ac:dyDescent="0.25">
      <c r="A10" s="12"/>
      <c r="B10" s="13"/>
      <c r="C10" s="13"/>
      <c r="D10" s="13"/>
      <c r="E10" s="13"/>
      <c r="F10" s="14"/>
      <c r="H10" s="6"/>
      <c r="I10" s="8"/>
      <c r="J10" s="8"/>
      <c r="K10" s="9"/>
    </row>
    <row r="11" spans="1:13" x14ac:dyDescent="0.25">
      <c r="H11" s="12" t="s">
        <v>50</v>
      </c>
      <c r="I11" s="13"/>
      <c r="J11" s="13"/>
      <c r="K11" s="14"/>
    </row>
    <row r="12" spans="1:13" x14ac:dyDescent="0.25">
      <c r="A12" s="2" t="s">
        <v>6</v>
      </c>
      <c r="B12" s="4"/>
      <c r="C12" s="4"/>
      <c r="D12" s="4"/>
      <c r="E12" s="4"/>
      <c r="F12" s="5"/>
    </row>
    <row r="13" spans="1:13" x14ac:dyDescent="0.25">
      <c r="A13" s="6" t="s">
        <v>2</v>
      </c>
      <c r="B13" s="49">
        <v>8</v>
      </c>
      <c r="C13" s="8"/>
      <c r="D13" s="8"/>
      <c r="E13" s="8"/>
      <c r="F13" s="9"/>
      <c r="H13" t="s">
        <v>8</v>
      </c>
      <c r="J13" s="16"/>
      <c r="K13" s="70">
        <v>10</v>
      </c>
    </row>
    <row r="14" spans="1:13" x14ac:dyDescent="0.25">
      <c r="A14" s="6" t="s">
        <v>9</v>
      </c>
      <c r="B14" s="49">
        <v>9</v>
      </c>
      <c r="C14" s="8"/>
      <c r="D14" s="8"/>
      <c r="E14" s="8"/>
      <c r="F14" s="9"/>
      <c r="K14" s="70"/>
    </row>
    <row r="15" spans="1:13" x14ac:dyDescent="0.25">
      <c r="A15" s="12"/>
      <c r="B15" s="13"/>
      <c r="C15" s="13"/>
      <c r="D15" s="13"/>
      <c r="E15" s="13"/>
      <c r="F15" s="14"/>
      <c r="H15" t="s">
        <v>11</v>
      </c>
      <c r="K15" s="70">
        <v>11</v>
      </c>
    </row>
    <row r="17" spans="1:20" x14ac:dyDescent="0.25">
      <c r="A17" s="2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20" x14ac:dyDescent="0.25">
      <c r="A18" s="6"/>
      <c r="B18" s="8"/>
      <c r="C18" s="8"/>
      <c r="D18" s="8"/>
      <c r="E18" s="8"/>
      <c r="F18" s="8"/>
      <c r="G18" s="8"/>
      <c r="H18" s="8"/>
      <c r="I18" s="8"/>
      <c r="J18" s="8"/>
      <c r="K18" s="9"/>
      <c r="P18" s="19"/>
      <c r="Q18" s="7"/>
      <c r="R18" s="19"/>
      <c r="S18" s="7"/>
      <c r="T18" s="18"/>
    </row>
    <row r="19" spans="1:20" ht="20" x14ac:dyDescent="0.4">
      <c r="A19" s="6"/>
      <c r="B19" s="73"/>
      <c r="C19" s="8"/>
      <c r="D19" s="8"/>
      <c r="E19" s="8"/>
      <c r="F19" s="8"/>
      <c r="G19" s="8"/>
      <c r="H19" s="8"/>
      <c r="I19" s="8"/>
      <c r="J19" s="8"/>
      <c r="K19" s="9"/>
    </row>
    <row r="20" spans="1:20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4"/>
    </row>
    <row r="21" spans="1:20" x14ac:dyDescent="0.25">
      <c r="A21" s="20"/>
      <c r="B21" s="20"/>
    </row>
    <row r="22" spans="1:20" ht="13" thickBot="1" x14ac:dyDescent="0.3">
      <c r="A22" s="21" t="s">
        <v>13</v>
      </c>
      <c r="B22" s="21" t="s">
        <v>14</v>
      </c>
      <c r="C22" s="22" t="s">
        <v>15</v>
      </c>
      <c r="D22" s="22"/>
      <c r="E22" s="22"/>
      <c r="F22" s="22"/>
      <c r="G22" s="21" t="s">
        <v>16</v>
      </c>
      <c r="H22" s="21" t="s">
        <v>17</v>
      </c>
      <c r="I22" s="21" t="s">
        <v>18</v>
      </c>
      <c r="J22" s="22"/>
      <c r="K22" s="23" t="s">
        <v>19</v>
      </c>
    </row>
    <row r="23" spans="1:20" ht="13" thickTop="1" x14ac:dyDescent="0.25">
      <c r="A23" s="20"/>
      <c r="B23" s="20"/>
      <c r="G23" s="20"/>
      <c r="H23" s="20"/>
      <c r="I23" s="20"/>
      <c r="K23" s="24"/>
    </row>
    <row r="24" spans="1:20" x14ac:dyDescent="0.25">
      <c r="A24" s="20">
        <v>12</v>
      </c>
      <c r="B24" s="72">
        <v>13</v>
      </c>
      <c r="C24" s="72">
        <v>14</v>
      </c>
      <c r="D24" s="72"/>
      <c r="E24" s="20"/>
      <c r="F24" s="20"/>
      <c r="G24" s="70">
        <v>15</v>
      </c>
      <c r="H24" s="20">
        <v>16</v>
      </c>
      <c r="I24" s="68">
        <v>17</v>
      </c>
      <c r="K24" s="24">
        <f t="shared" ref="K24:K46" si="0">+G24*I24</f>
        <v>255</v>
      </c>
    </row>
    <row r="25" spans="1:20" x14ac:dyDescent="0.25">
      <c r="A25" s="74"/>
      <c r="B25" s="27"/>
      <c r="C25" s="27"/>
      <c r="D25" s="28"/>
      <c r="E25" s="28"/>
      <c r="F25" s="28"/>
      <c r="G25" s="20"/>
      <c r="H25" s="20"/>
      <c r="I25" s="19"/>
      <c r="K25" s="24">
        <f t="shared" si="0"/>
        <v>0</v>
      </c>
    </row>
    <row r="26" spans="1:20" ht="13" x14ac:dyDescent="0.3">
      <c r="A26" s="75"/>
      <c r="B26" s="27"/>
      <c r="C26" s="27"/>
      <c r="G26" s="20"/>
      <c r="H26" s="20"/>
      <c r="I26" s="19"/>
      <c r="K26" s="24">
        <f t="shared" si="0"/>
        <v>0</v>
      </c>
    </row>
    <row r="27" spans="1:20" x14ac:dyDescent="0.25">
      <c r="A27" s="74"/>
      <c r="B27" s="26"/>
      <c r="C27" s="27"/>
      <c r="G27" s="20"/>
      <c r="H27" s="20"/>
      <c r="I27" s="19"/>
      <c r="K27" s="24">
        <f t="shared" si="0"/>
        <v>0</v>
      </c>
    </row>
    <row r="28" spans="1:20" x14ac:dyDescent="0.25">
      <c r="A28" s="74"/>
      <c r="B28" s="26"/>
      <c r="C28" s="27"/>
      <c r="G28" s="20"/>
      <c r="H28" s="20"/>
      <c r="I28" s="69"/>
      <c r="K28" s="24">
        <f t="shared" si="0"/>
        <v>0</v>
      </c>
    </row>
    <row r="29" spans="1:20" x14ac:dyDescent="0.25">
      <c r="A29" s="74"/>
      <c r="B29" s="26"/>
      <c r="G29" s="20"/>
      <c r="H29" s="20"/>
      <c r="I29" s="30"/>
      <c r="K29" s="24">
        <f t="shared" si="0"/>
        <v>0</v>
      </c>
    </row>
    <row r="30" spans="1:20" ht="12.75" customHeight="1" x14ac:dyDescent="0.45">
      <c r="A30" s="74"/>
      <c r="B30" s="26"/>
      <c r="D30" s="29"/>
      <c r="G30" s="20"/>
      <c r="H30" s="20"/>
      <c r="I30" s="30"/>
      <c r="K30" s="24">
        <f t="shared" si="0"/>
        <v>0</v>
      </c>
    </row>
    <row r="31" spans="1:20" ht="12.75" customHeight="1" x14ac:dyDescent="0.45">
      <c r="A31" s="74"/>
      <c r="B31" s="26"/>
      <c r="D31" s="29"/>
      <c r="G31" s="20"/>
      <c r="H31" s="20"/>
      <c r="I31" s="30"/>
      <c r="K31" s="24">
        <f t="shared" si="0"/>
        <v>0</v>
      </c>
    </row>
    <row r="32" spans="1:20" ht="12.75" customHeight="1" x14ac:dyDescent="0.45">
      <c r="A32" s="76"/>
      <c r="B32" s="20"/>
      <c r="D32" s="29"/>
      <c r="G32" s="20"/>
      <c r="H32" s="20"/>
      <c r="I32" s="30"/>
      <c r="K32" s="24">
        <f t="shared" si="0"/>
        <v>0</v>
      </c>
    </row>
    <row r="33" spans="1:11" x14ac:dyDescent="0.25">
      <c r="A33" s="74"/>
      <c r="B33" s="20"/>
      <c r="G33" s="20"/>
      <c r="H33" s="20"/>
      <c r="I33" s="30"/>
      <c r="K33" s="24">
        <f t="shared" si="0"/>
        <v>0</v>
      </c>
    </row>
    <row r="34" spans="1:11" x14ac:dyDescent="0.25">
      <c r="A34" s="74"/>
      <c r="B34" s="20"/>
      <c r="G34" s="20"/>
      <c r="H34" s="20"/>
      <c r="I34" s="30"/>
      <c r="K34" s="24">
        <f t="shared" si="0"/>
        <v>0</v>
      </c>
    </row>
    <row r="35" spans="1:11" x14ac:dyDescent="0.25">
      <c r="A35" s="74"/>
      <c r="B35" s="20"/>
      <c r="G35" s="20"/>
      <c r="H35" s="20"/>
      <c r="I35" s="30"/>
      <c r="K35" s="24">
        <f t="shared" si="0"/>
        <v>0</v>
      </c>
    </row>
    <row r="36" spans="1:11" x14ac:dyDescent="0.25">
      <c r="A36" s="76"/>
      <c r="B36" s="20"/>
      <c r="G36" s="20"/>
      <c r="H36" s="20"/>
      <c r="I36" s="30"/>
      <c r="K36" s="24">
        <f t="shared" si="0"/>
        <v>0</v>
      </c>
    </row>
    <row r="37" spans="1:11" x14ac:dyDescent="0.25">
      <c r="A37" s="76"/>
      <c r="B37" s="20"/>
      <c r="G37" s="20"/>
      <c r="H37" s="20"/>
      <c r="I37" s="30"/>
      <c r="K37" s="24">
        <f t="shared" si="0"/>
        <v>0</v>
      </c>
    </row>
    <row r="38" spans="1:11" x14ac:dyDescent="0.25">
      <c r="A38" s="74"/>
      <c r="B38" s="20"/>
      <c r="G38" s="20"/>
      <c r="H38" s="20"/>
      <c r="I38" s="30"/>
      <c r="K38" s="24">
        <f t="shared" si="0"/>
        <v>0</v>
      </c>
    </row>
    <row r="39" spans="1:11" x14ac:dyDescent="0.25">
      <c r="A39" s="76"/>
      <c r="B39" s="20"/>
      <c r="G39" s="20"/>
      <c r="H39" s="20"/>
      <c r="I39" s="30"/>
      <c r="K39" s="24">
        <f t="shared" si="0"/>
        <v>0</v>
      </c>
    </row>
    <row r="40" spans="1:11" x14ac:dyDescent="0.25">
      <c r="A40" s="74"/>
      <c r="B40" s="20"/>
      <c r="G40" s="20"/>
      <c r="H40" s="20"/>
      <c r="I40" s="30"/>
      <c r="K40" s="24">
        <f t="shared" si="0"/>
        <v>0</v>
      </c>
    </row>
    <row r="41" spans="1:11" x14ac:dyDescent="0.25">
      <c r="A41" s="76"/>
      <c r="B41" s="20"/>
      <c r="G41" s="20"/>
      <c r="H41" s="20"/>
      <c r="I41" s="30"/>
      <c r="K41" s="24">
        <f t="shared" si="0"/>
        <v>0</v>
      </c>
    </row>
    <row r="42" spans="1:11" x14ac:dyDescent="0.25">
      <c r="A42" s="20"/>
      <c r="B42" s="20"/>
      <c r="G42" s="20"/>
      <c r="H42" s="20"/>
      <c r="I42" s="30"/>
      <c r="K42" s="24">
        <f t="shared" si="0"/>
        <v>0</v>
      </c>
    </row>
    <row r="43" spans="1:11" ht="15.5" x14ac:dyDescent="0.35">
      <c r="A43" s="20"/>
      <c r="B43" s="77"/>
      <c r="G43" s="20"/>
      <c r="H43" s="20"/>
      <c r="I43" s="30"/>
      <c r="K43" s="24">
        <f t="shared" si="0"/>
        <v>0</v>
      </c>
    </row>
    <row r="44" spans="1:11" x14ac:dyDescent="0.25">
      <c r="A44" s="20"/>
      <c r="B44" s="20"/>
      <c r="G44" s="20"/>
      <c r="H44" s="20"/>
      <c r="I44" s="30"/>
      <c r="K44" s="24">
        <f t="shared" si="0"/>
        <v>0</v>
      </c>
    </row>
    <row r="45" spans="1:11" x14ac:dyDescent="0.25">
      <c r="A45" s="20"/>
      <c r="B45" s="26"/>
      <c r="G45" s="20"/>
      <c r="H45" s="20"/>
      <c r="I45" s="30"/>
      <c r="K45" s="24">
        <f t="shared" si="0"/>
        <v>0</v>
      </c>
    </row>
    <row r="46" spans="1:11" x14ac:dyDescent="0.25">
      <c r="A46" s="20"/>
      <c r="B46" s="20"/>
      <c r="G46" s="20"/>
      <c r="H46" s="20"/>
      <c r="I46" s="30"/>
      <c r="K46" s="24">
        <f t="shared" si="0"/>
        <v>0</v>
      </c>
    </row>
    <row r="47" spans="1:11" ht="13" thickBot="1" x14ac:dyDescent="0.3">
      <c r="K47" s="16"/>
    </row>
    <row r="48" spans="1:11" ht="13" thickTop="1" x14ac:dyDescent="0.25">
      <c r="A48" s="31" t="s">
        <v>20</v>
      </c>
      <c r="B48" s="31"/>
      <c r="C48" s="31" t="s">
        <v>21</v>
      </c>
      <c r="D48" s="31"/>
      <c r="E48" s="31"/>
      <c r="F48" s="31"/>
      <c r="G48" s="31"/>
      <c r="H48" s="31" t="s">
        <v>22</v>
      </c>
      <c r="I48" s="31"/>
      <c r="J48" s="31" t="s">
        <v>23</v>
      </c>
      <c r="K48" s="31"/>
    </row>
    <row r="49" spans="1:11" ht="13" thickBot="1" x14ac:dyDescent="0.3">
      <c r="A49" s="92">
        <v>18</v>
      </c>
      <c r="B49" s="21"/>
      <c r="C49" s="21">
        <v>19</v>
      </c>
      <c r="D49" s="21"/>
      <c r="E49" s="21"/>
      <c r="F49" s="21"/>
      <c r="G49" s="21"/>
      <c r="H49" s="21">
        <v>20</v>
      </c>
      <c r="I49" s="22"/>
      <c r="J49" s="22"/>
      <c r="K49" s="22"/>
    </row>
    <row r="50" spans="1:11" ht="13" thickTop="1" x14ac:dyDescent="0.25"/>
  </sheetData>
  <phoneticPr fontId="0" type="noConversion"/>
  <pageMargins left="0.5" right="0.5" top="1" bottom="1" header="0.5" footer="0.5"/>
  <pageSetup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9"/>
  <sheetViews>
    <sheetView showGridLines="0" zoomScale="75" workbookViewId="0">
      <selection activeCell="AF10" sqref="AF10"/>
    </sheetView>
  </sheetViews>
  <sheetFormatPr defaultRowHeight="12.5" x14ac:dyDescent="0.25"/>
  <cols>
    <col min="2" max="2" width="6.7265625" customWidth="1"/>
    <col min="4" max="5" width="2.7265625" customWidth="1"/>
    <col min="7" max="7" width="2.7265625" customWidth="1"/>
    <col min="9" max="9" width="3.54296875" style="66" customWidth="1"/>
    <col min="10" max="10" width="8.7265625" style="66" customWidth="1"/>
    <col min="11" max="11" width="8.81640625" style="66" customWidth="1"/>
    <col min="12" max="12" width="2.7265625" customWidth="1"/>
    <col min="13" max="13" width="3.7265625" customWidth="1"/>
    <col min="14" max="14" width="6.7265625" customWidth="1"/>
    <col min="15" max="15" width="2.7265625" customWidth="1"/>
    <col min="17" max="17" width="2.7265625" customWidth="1"/>
    <col min="18" max="18" width="3.7265625" customWidth="1"/>
    <col min="20" max="21" width="2.7265625" customWidth="1"/>
    <col min="22" max="22" width="6.7265625" customWidth="1"/>
    <col min="23" max="23" width="2.7265625" customWidth="1"/>
  </cols>
  <sheetData>
    <row r="1" spans="1:23" x14ac:dyDescent="0.25">
      <c r="A1" s="35"/>
      <c r="B1" s="36" t="s">
        <v>0</v>
      </c>
      <c r="C1" s="13" t="s">
        <v>58</v>
      </c>
      <c r="D1" s="13"/>
      <c r="E1" s="13"/>
      <c r="F1" s="13"/>
      <c r="G1" s="13"/>
      <c r="H1" s="13"/>
      <c r="I1" s="37"/>
      <c r="J1" s="37"/>
      <c r="K1" s="37"/>
      <c r="L1" s="8"/>
      <c r="M1" s="8"/>
      <c r="N1" s="8"/>
      <c r="O1" s="8"/>
      <c r="P1" s="36" t="s">
        <v>27</v>
      </c>
      <c r="Q1" s="13"/>
      <c r="R1" s="13" t="s">
        <v>7</v>
      </c>
      <c r="S1" s="13"/>
      <c r="T1" s="13"/>
      <c r="U1" s="13"/>
      <c r="V1" s="13"/>
      <c r="W1" s="38"/>
    </row>
    <row r="2" spans="1:23" x14ac:dyDescent="0.25">
      <c r="A2" s="35"/>
      <c r="B2" s="36" t="s">
        <v>28</v>
      </c>
      <c r="C2" s="39">
        <v>38425</v>
      </c>
      <c r="D2" s="13"/>
      <c r="E2" s="13"/>
      <c r="F2" s="13"/>
      <c r="G2" s="13"/>
      <c r="H2" s="13"/>
      <c r="I2" s="37"/>
      <c r="J2" s="37"/>
      <c r="K2" s="37"/>
      <c r="L2" s="8"/>
      <c r="M2" s="8"/>
      <c r="N2" s="8"/>
      <c r="O2" s="8"/>
      <c r="P2" s="36" t="s">
        <v>4</v>
      </c>
      <c r="Q2" s="13"/>
      <c r="R2" s="13" t="s">
        <v>29</v>
      </c>
      <c r="S2" s="13"/>
      <c r="T2" s="13"/>
      <c r="U2" s="13"/>
      <c r="V2" s="13"/>
      <c r="W2" s="38"/>
    </row>
    <row r="3" spans="1:23" x14ac:dyDescent="0.25">
      <c r="A3" s="35"/>
      <c r="B3" s="36" t="s">
        <v>30</v>
      </c>
      <c r="C3" s="13"/>
      <c r="D3" s="13"/>
      <c r="E3" s="13"/>
      <c r="F3" s="13"/>
      <c r="G3" s="13"/>
      <c r="H3" s="13"/>
      <c r="I3" s="37"/>
      <c r="J3" s="37"/>
      <c r="K3" s="37"/>
      <c r="L3" s="8"/>
      <c r="M3" s="8"/>
      <c r="N3" s="8"/>
      <c r="O3" s="8"/>
      <c r="P3" s="36" t="s">
        <v>31</v>
      </c>
      <c r="Q3" s="8"/>
      <c r="R3" s="8"/>
      <c r="S3" s="8"/>
      <c r="T3" s="8"/>
      <c r="U3" s="8"/>
      <c r="V3" s="8"/>
      <c r="W3" s="40"/>
    </row>
    <row r="4" spans="1:23" x14ac:dyDescent="0.25">
      <c r="A4" s="35"/>
      <c r="B4" s="8"/>
      <c r="C4" s="8"/>
      <c r="D4" s="8"/>
      <c r="E4" s="8"/>
      <c r="F4" s="8"/>
      <c r="G4" s="8"/>
      <c r="H4" s="8"/>
      <c r="I4" s="37"/>
      <c r="J4" s="37"/>
      <c r="K4" s="37"/>
      <c r="L4" s="8"/>
      <c r="M4" s="8"/>
      <c r="N4" s="8"/>
      <c r="O4" s="8"/>
      <c r="P4" s="36" t="s">
        <v>32</v>
      </c>
      <c r="Q4" s="13"/>
      <c r="R4" s="13"/>
      <c r="S4" s="13"/>
      <c r="T4" s="13"/>
      <c r="U4" s="13"/>
      <c r="V4" s="13"/>
      <c r="W4" s="38"/>
    </row>
    <row r="5" spans="1:23" x14ac:dyDescent="0.25">
      <c r="A5" s="35"/>
      <c r="B5" s="8"/>
      <c r="C5" s="8"/>
      <c r="D5" s="8"/>
      <c r="E5" s="8"/>
      <c r="F5" s="8"/>
      <c r="G5" s="8"/>
      <c r="H5" s="8"/>
      <c r="I5" s="37"/>
      <c r="J5" s="37"/>
      <c r="K5" s="3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0"/>
    </row>
    <row r="6" spans="1:23" x14ac:dyDescent="0.25">
      <c r="A6" s="35"/>
      <c r="B6" s="8"/>
      <c r="C6" s="8"/>
      <c r="D6" s="8"/>
      <c r="E6" s="8"/>
      <c r="F6" s="8"/>
      <c r="G6" s="8"/>
      <c r="H6" s="8"/>
      <c r="I6" s="37"/>
      <c r="J6" s="37"/>
      <c r="K6" s="3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0"/>
    </row>
    <row r="7" spans="1:23" ht="13" thickBot="1" x14ac:dyDescent="0.3">
      <c r="A7" s="41" t="s">
        <v>33</v>
      </c>
      <c r="B7" s="4"/>
      <c r="C7" s="4" t="s">
        <v>34</v>
      </c>
      <c r="D7" s="42"/>
      <c r="E7" s="4"/>
      <c r="F7" s="4" t="s">
        <v>35</v>
      </c>
      <c r="G7" s="44"/>
      <c r="H7" s="2" t="s">
        <v>37</v>
      </c>
      <c r="I7" s="43"/>
      <c r="J7" s="43"/>
      <c r="K7" s="43" t="s">
        <v>34</v>
      </c>
      <c r="L7" s="42"/>
      <c r="M7" s="4"/>
      <c r="N7" s="4" t="s">
        <v>35</v>
      </c>
      <c r="O7" s="44" t="s">
        <v>36</v>
      </c>
      <c r="P7" s="2" t="s">
        <v>38</v>
      </c>
      <c r="Q7" s="4"/>
      <c r="R7" s="4"/>
      <c r="S7" s="4" t="s">
        <v>34</v>
      </c>
      <c r="T7" s="42"/>
      <c r="U7" s="4"/>
      <c r="V7" s="4" t="s">
        <v>35</v>
      </c>
      <c r="W7" s="42"/>
    </row>
    <row r="8" spans="1:23" x14ac:dyDescent="0.25">
      <c r="A8" s="35"/>
      <c r="B8" s="8"/>
      <c r="C8" s="8"/>
      <c r="D8" s="8"/>
      <c r="E8" s="8"/>
      <c r="F8" s="8"/>
      <c r="G8" s="9"/>
      <c r="H8" s="6"/>
      <c r="I8" s="37"/>
      <c r="J8" s="37"/>
      <c r="K8" s="37"/>
      <c r="L8" s="8"/>
      <c r="M8" s="8"/>
      <c r="N8" s="8"/>
      <c r="O8" s="9"/>
      <c r="P8" s="6"/>
      <c r="Q8" s="8"/>
      <c r="R8" s="8"/>
      <c r="S8" s="8"/>
      <c r="T8" s="8"/>
      <c r="U8" s="8"/>
      <c r="V8" s="8"/>
      <c r="W8" s="40"/>
    </row>
    <row r="9" spans="1:23" x14ac:dyDescent="0.25">
      <c r="A9" s="35" t="s">
        <v>39</v>
      </c>
      <c r="B9" s="13" t="s">
        <v>51</v>
      </c>
      <c r="C9" s="13"/>
      <c r="D9" s="13"/>
      <c r="E9" s="13"/>
      <c r="F9" s="13"/>
      <c r="G9" s="14"/>
      <c r="H9" s="6" t="s">
        <v>39</v>
      </c>
      <c r="I9" s="45"/>
      <c r="J9" s="45" t="s">
        <v>64</v>
      </c>
      <c r="K9" s="45"/>
      <c r="L9" s="13"/>
      <c r="M9" s="13"/>
      <c r="N9" s="13"/>
      <c r="O9" s="14"/>
      <c r="P9" s="6" t="s">
        <v>39</v>
      </c>
      <c r="Q9" s="13"/>
      <c r="R9" s="13" t="s">
        <v>74</v>
      </c>
      <c r="S9" s="13"/>
      <c r="T9" s="13"/>
      <c r="U9" s="13"/>
      <c r="V9" s="13"/>
      <c r="W9" s="38"/>
    </row>
    <row r="10" spans="1:23" x14ac:dyDescent="0.25">
      <c r="A10" s="35" t="s">
        <v>40</v>
      </c>
      <c r="B10" s="13" t="s">
        <v>52</v>
      </c>
      <c r="C10" s="13"/>
      <c r="D10" s="13"/>
      <c r="E10" s="13"/>
      <c r="F10" s="13"/>
      <c r="G10" s="14"/>
      <c r="H10" s="6" t="s">
        <v>40</v>
      </c>
      <c r="I10" s="45"/>
      <c r="J10" s="45" t="s">
        <v>65</v>
      </c>
      <c r="K10" s="45"/>
      <c r="L10" s="13"/>
      <c r="M10" s="13"/>
      <c r="N10" s="13"/>
      <c r="O10" s="14"/>
      <c r="P10" s="6" t="s">
        <v>40</v>
      </c>
      <c r="Q10" s="13"/>
      <c r="R10" s="13" t="s">
        <v>76</v>
      </c>
      <c r="S10" s="13"/>
      <c r="T10" s="13"/>
      <c r="U10" s="13"/>
      <c r="V10" s="13"/>
      <c r="W10" s="38"/>
    </row>
    <row r="11" spans="1:23" x14ac:dyDescent="0.25">
      <c r="A11" s="35"/>
      <c r="B11" s="13" t="s">
        <v>53</v>
      </c>
      <c r="C11" s="13"/>
      <c r="D11" s="13"/>
      <c r="E11" s="13"/>
      <c r="F11" s="13"/>
      <c r="G11" s="14"/>
      <c r="H11" s="6"/>
      <c r="I11" s="45"/>
      <c r="J11" s="45" t="s">
        <v>66</v>
      </c>
      <c r="K11" s="45"/>
      <c r="L11" s="13"/>
      <c r="M11" s="13"/>
      <c r="N11" s="13"/>
      <c r="O11" s="14"/>
      <c r="P11" s="6"/>
      <c r="Q11" s="13"/>
      <c r="R11" s="13" t="s">
        <v>77</v>
      </c>
      <c r="S11" s="13"/>
      <c r="T11" s="13"/>
      <c r="U11" s="13"/>
      <c r="V11" s="13"/>
      <c r="W11" s="38"/>
    </row>
    <row r="12" spans="1:23" x14ac:dyDescent="0.25">
      <c r="A12" s="35"/>
      <c r="B12" s="8" t="s">
        <v>41</v>
      </c>
      <c r="C12" s="78" t="s">
        <v>54</v>
      </c>
      <c r="D12" s="13"/>
      <c r="E12" s="13"/>
      <c r="F12" s="13"/>
      <c r="G12" s="9"/>
      <c r="H12" s="6"/>
      <c r="I12" s="37" t="s">
        <v>41</v>
      </c>
      <c r="J12" s="37"/>
      <c r="K12" s="45" t="s">
        <v>69</v>
      </c>
      <c r="L12" s="13"/>
      <c r="M12" s="13"/>
      <c r="N12" s="13"/>
      <c r="O12" s="9"/>
      <c r="P12" s="6"/>
      <c r="Q12" s="8" t="s">
        <v>41</v>
      </c>
      <c r="R12" s="8"/>
      <c r="S12" s="13" t="s">
        <v>78</v>
      </c>
      <c r="T12" s="13"/>
      <c r="U12" s="13"/>
      <c r="V12" s="13"/>
      <c r="W12" s="40"/>
    </row>
    <row r="13" spans="1:23" x14ac:dyDescent="0.25">
      <c r="A13" s="35"/>
      <c r="B13" s="8" t="s">
        <v>5</v>
      </c>
      <c r="C13" s="78" t="s">
        <v>56</v>
      </c>
      <c r="D13" s="13"/>
      <c r="E13" s="13"/>
      <c r="F13" s="13"/>
      <c r="G13" s="9"/>
      <c r="H13" s="6"/>
      <c r="I13" s="37" t="s">
        <v>5</v>
      </c>
      <c r="J13" s="37"/>
      <c r="K13" s="45" t="s">
        <v>68</v>
      </c>
      <c r="L13" s="13"/>
      <c r="M13" s="13"/>
      <c r="N13" s="13"/>
      <c r="O13" s="9"/>
      <c r="P13" s="6"/>
      <c r="Q13" s="8" t="s">
        <v>5</v>
      </c>
      <c r="R13" s="8"/>
      <c r="S13" s="13" t="s">
        <v>79</v>
      </c>
      <c r="T13" s="13"/>
      <c r="U13" s="13"/>
      <c r="V13" s="13"/>
      <c r="W13" s="40"/>
    </row>
    <row r="14" spans="1:23" x14ac:dyDescent="0.25">
      <c r="A14" s="35"/>
      <c r="B14" s="8" t="s">
        <v>49</v>
      </c>
      <c r="C14" s="13" t="s">
        <v>55</v>
      </c>
      <c r="D14" s="13"/>
      <c r="E14" s="13"/>
      <c r="F14" s="13"/>
      <c r="G14" s="9"/>
      <c r="H14" s="6"/>
      <c r="I14" s="37" t="s">
        <v>42</v>
      </c>
      <c r="J14" s="37"/>
      <c r="K14" s="45" t="s">
        <v>67</v>
      </c>
      <c r="L14" s="13"/>
      <c r="M14" s="13"/>
      <c r="N14" s="13"/>
      <c r="O14" s="9"/>
      <c r="P14" s="6"/>
      <c r="Q14" s="8" t="s">
        <v>59</v>
      </c>
      <c r="R14" s="8"/>
      <c r="S14" s="13" t="s">
        <v>73</v>
      </c>
      <c r="T14" s="13"/>
      <c r="U14" s="13"/>
      <c r="V14" s="13"/>
      <c r="W14" s="40"/>
    </row>
    <row r="15" spans="1:23" x14ac:dyDescent="0.25">
      <c r="A15" s="46"/>
      <c r="B15" s="13"/>
      <c r="C15" s="13"/>
      <c r="D15" s="13"/>
      <c r="E15" s="13"/>
      <c r="F15" s="13"/>
      <c r="G15" s="14"/>
      <c r="H15" s="12"/>
      <c r="I15" s="45"/>
      <c r="J15" s="45"/>
      <c r="K15" s="79" t="s">
        <v>71</v>
      </c>
      <c r="L15" s="13"/>
      <c r="M15" s="13"/>
      <c r="N15" s="13"/>
      <c r="O15" s="14"/>
      <c r="P15" s="12"/>
      <c r="Q15" s="13"/>
      <c r="R15" s="13"/>
      <c r="S15" s="13"/>
      <c r="T15" s="13"/>
      <c r="U15" s="13"/>
      <c r="V15" s="13"/>
      <c r="W15" s="38"/>
    </row>
    <row r="16" spans="1:23" x14ac:dyDescent="0.25">
      <c r="A16" s="35"/>
      <c r="B16" s="8"/>
      <c r="C16" s="8"/>
      <c r="D16" s="8"/>
      <c r="E16" s="8"/>
      <c r="F16" s="8"/>
      <c r="G16" s="8"/>
      <c r="H16" s="8"/>
      <c r="I16" s="37"/>
      <c r="J16" s="37"/>
      <c r="K16" s="3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40"/>
    </row>
    <row r="17" spans="1:23" x14ac:dyDescent="0.25">
      <c r="A17" s="41"/>
      <c r="B17" s="4"/>
      <c r="C17" s="4"/>
      <c r="D17" s="4"/>
      <c r="E17" s="4"/>
      <c r="F17" s="4"/>
      <c r="G17" s="4"/>
      <c r="H17" s="2"/>
      <c r="I17" s="47"/>
      <c r="J17" s="43" t="s">
        <v>33</v>
      </c>
      <c r="K17" s="43"/>
      <c r="L17" s="2"/>
      <c r="M17" s="4"/>
      <c r="N17" s="4" t="s">
        <v>37</v>
      </c>
      <c r="O17" s="4"/>
      <c r="P17" s="5"/>
      <c r="Q17" s="4"/>
      <c r="R17" s="4"/>
      <c r="S17" s="4" t="s">
        <v>38</v>
      </c>
      <c r="T17" s="4"/>
      <c r="U17" s="4"/>
      <c r="V17" s="5"/>
      <c r="W17" s="40"/>
    </row>
    <row r="18" spans="1:23" x14ac:dyDescent="0.25">
      <c r="A18" s="35" t="s">
        <v>15</v>
      </c>
      <c r="B18" s="8"/>
      <c r="C18" s="8"/>
      <c r="D18" s="8"/>
      <c r="E18" s="8"/>
      <c r="F18" s="8"/>
      <c r="G18" s="9"/>
      <c r="H18" s="8" t="s">
        <v>16</v>
      </c>
      <c r="I18" s="50" t="s">
        <v>17</v>
      </c>
      <c r="J18" s="37"/>
      <c r="K18" s="51" t="s">
        <v>43</v>
      </c>
      <c r="L18" s="8" t="s">
        <v>17</v>
      </c>
      <c r="M18" s="8"/>
      <c r="N18" s="8"/>
      <c r="O18" s="8" t="s">
        <v>43</v>
      </c>
      <c r="P18" s="9"/>
      <c r="Q18" s="8" t="s">
        <v>17</v>
      </c>
      <c r="R18" s="8"/>
      <c r="S18" s="8"/>
      <c r="T18" s="8" t="s">
        <v>43</v>
      </c>
      <c r="U18" s="8"/>
      <c r="V18" s="9"/>
      <c r="W18" s="40"/>
    </row>
    <row r="19" spans="1:23" x14ac:dyDescent="0.25">
      <c r="A19" s="35"/>
      <c r="B19" s="8"/>
      <c r="C19" s="8"/>
      <c r="D19" s="8"/>
      <c r="E19" s="8"/>
      <c r="F19" s="8"/>
      <c r="G19" s="9"/>
      <c r="H19" s="8"/>
      <c r="I19" s="50"/>
      <c r="J19" s="37"/>
      <c r="K19" s="51"/>
      <c r="L19" s="8"/>
      <c r="M19" s="8"/>
      <c r="N19" s="8"/>
      <c r="O19" s="8"/>
      <c r="P19" s="9"/>
      <c r="Q19" s="8"/>
      <c r="R19" s="8"/>
      <c r="S19" s="8"/>
      <c r="T19" s="8"/>
      <c r="U19" s="8"/>
      <c r="V19" s="9"/>
      <c r="W19" s="40"/>
    </row>
    <row r="20" spans="1:23" x14ac:dyDescent="0.25">
      <c r="A20" s="46" t="s">
        <v>75</v>
      </c>
      <c r="B20" s="13"/>
      <c r="C20" s="13"/>
      <c r="D20" s="13"/>
      <c r="E20" s="13"/>
      <c r="F20" s="13"/>
      <c r="G20" s="14"/>
      <c r="H20" s="53">
        <v>1</v>
      </c>
      <c r="I20" s="81" t="s">
        <v>24</v>
      </c>
      <c r="J20" s="53"/>
      <c r="K20" s="83">
        <v>4990</v>
      </c>
      <c r="L20" s="53" t="s">
        <v>24</v>
      </c>
      <c r="M20" s="53"/>
      <c r="N20" s="53"/>
      <c r="O20" s="236">
        <v>3720</v>
      </c>
      <c r="P20" s="237"/>
      <c r="Q20" s="53" t="s">
        <v>24</v>
      </c>
      <c r="R20" s="53"/>
      <c r="S20" s="53"/>
      <c r="T20" s="236">
        <v>6420</v>
      </c>
      <c r="U20" s="236"/>
      <c r="V20" s="237"/>
      <c r="W20" s="40"/>
    </row>
    <row r="21" spans="1:23" x14ac:dyDescent="0.25">
      <c r="A21" s="46" t="s">
        <v>61</v>
      </c>
      <c r="B21" s="13"/>
      <c r="C21" s="13"/>
      <c r="D21" s="13"/>
      <c r="E21" s="13"/>
      <c r="F21" s="13"/>
      <c r="G21" s="14"/>
      <c r="H21" s="53"/>
      <c r="I21" s="52"/>
      <c r="J21" s="53"/>
      <c r="K21" s="83"/>
      <c r="L21" s="62"/>
      <c r="M21" s="63"/>
      <c r="N21" s="53"/>
      <c r="O21" s="236"/>
      <c r="P21" s="237"/>
      <c r="Q21" s="53"/>
      <c r="R21" s="53"/>
      <c r="S21" s="53"/>
      <c r="T21" s="236"/>
      <c r="U21" s="236"/>
      <c r="V21" s="237"/>
      <c r="W21" s="40"/>
    </row>
    <row r="22" spans="1:23" x14ac:dyDescent="0.25">
      <c r="A22" s="46" t="s">
        <v>62</v>
      </c>
      <c r="B22" s="13"/>
      <c r="C22" s="13"/>
      <c r="D22" s="13"/>
      <c r="E22" s="13"/>
      <c r="F22" s="13"/>
      <c r="G22" s="14"/>
      <c r="H22" s="53"/>
      <c r="I22" s="52"/>
      <c r="J22" s="53"/>
      <c r="K22" s="83"/>
      <c r="L22" s="52"/>
      <c r="M22" s="53"/>
      <c r="N22" s="53"/>
      <c r="O22" s="236"/>
      <c r="P22" s="237"/>
      <c r="Q22" s="53"/>
      <c r="R22" s="53"/>
      <c r="S22" s="53"/>
      <c r="T22" s="236"/>
      <c r="U22" s="236"/>
      <c r="V22" s="237"/>
      <c r="W22" s="40"/>
    </row>
    <row r="23" spans="1:23" x14ac:dyDescent="0.25">
      <c r="A23" s="46"/>
      <c r="B23" s="13"/>
      <c r="C23" s="13"/>
      <c r="D23" s="13"/>
      <c r="E23" s="13"/>
      <c r="F23" s="13"/>
      <c r="G23" s="14"/>
      <c r="H23" s="53"/>
      <c r="I23" s="52"/>
      <c r="J23" s="53"/>
      <c r="K23" s="83"/>
      <c r="L23" s="52"/>
      <c r="M23" s="53"/>
      <c r="N23" s="53"/>
      <c r="O23" s="236"/>
      <c r="P23" s="237"/>
      <c r="Q23" s="53"/>
      <c r="R23" s="53"/>
      <c r="S23" s="53"/>
      <c r="T23" s="236"/>
      <c r="U23" s="236"/>
      <c r="V23" s="237"/>
      <c r="W23" s="40"/>
    </row>
    <row r="24" spans="1:23" x14ac:dyDescent="0.25">
      <c r="A24" s="46" t="s">
        <v>72</v>
      </c>
      <c r="B24" s="13"/>
      <c r="C24" s="13"/>
      <c r="D24" s="13"/>
      <c r="E24" s="13"/>
      <c r="F24" s="13"/>
      <c r="G24" s="14"/>
      <c r="H24" s="53">
        <v>1</v>
      </c>
      <c r="I24" s="52" t="s">
        <v>24</v>
      </c>
      <c r="J24" s="53"/>
      <c r="K24" s="83">
        <v>1000</v>
      </c>
      <c r="L24" s="52" t="s">
        <v>24</v>
      </c>
      <c r="M24" s="53"/>
      <c r="N24" s="53"/>
      <c r="O24" s="236">
        <v>1210</v>
      </c>
      <c r="P24" s="237"/>
      <c r="Q24" s="53" t="s">
        <v>24</v>
      </c>
      <c r="R24" s="53"/>
      <c r="S24" s="53"/>
      <c r="T24" s="236">
        <v>505</v>
      </c>
      <c r="U24" s="236"/>
      <c r="V24" s="237"/>
      <c r="W24" s="40"/>
    </row>
    <row r="25" spans="1:23" x14ac:dyDescent="0.25">
      <c r="A25" s="80"/>
      <c r="B25" s="8"/>
      <c r="C25" s="8"/>
      <c r="D25" s="8"/>
      <c r="E25" s="8"/>
      <c r="F25" s="8"/>
      <c r="G25" s="9"/>
      <c r="H25" s="49"/>
      <c r="I25" s="48"/>
      <c r="J25" s="49"/>
      <c r="K25" s="84"/>
      <c r="L25" s="49"/>
      <c r="M25" s="49"/>
      <c r="N25" s="82"/>
      <c r="O25" s="236"/>
      <c r="P25" s="237"/>
      <c r="Q25" s="49"/>
      <c r="R25" s="49"/>
      <c r="S25" s="49"/>
      <c r="T25" s="236"/>
      <c r="U25" s="236"/>
      <c r="V25" s="237"/>
      <c r="W25" s="40"/>
    </row>
    <row r="26" spans="1:23" x14ac:dyDescent="0.25">
      <c r="A26" s="46" t="s">
        <v>70</v>
      </c>
      <c r="B26" s="60"/>
      <c r="C26" s="60"/>
      <c r="D26" s="60"/>
      <c r="E26" s="60"/>
      <c r="F26" s="60"/>
      <c r="G26" s="61"/>
      <c r="H26" s="63">
        <v>1</v>
      </c>
      <c r="I26" s="62" t="s">
        <v>24</v>
      </c>
      <c r="J26" s="63"/>
      <c r="K26" s="85">
        <v>450</v>
      </c>
      <c r="L26" s="63" t="s">
        <v>24</v>
      </c>
      <c r="M26" s="63"/>
      <c r="N26" s="63"/>
      <c r="O26" s="236" t="s">
        <v>26</v>
      </c>
      <c r="P26" s="237"/>
      <c r="Q26" s="63" t="s">
        <v>24</v>
      </c>
      <c r="R26" s="63"/>
      <c r="S26" s="63"/>
      <c r="T26" s="236">
        <v>405</v>
      </c>
      <c r="U26" s="236"/>
      <c r="V26" s="237"/>
      <c r="W26" s="40"/>
    </row>
    <row r="27" spans="1:23" x14ac:dyDescent="0.25">
      <c r="A27" s="12"/>
      <c r="B27" s="13"/>
      <c r="C27" s="13"/>
      <c r="D27" s="13"/>
      <c r="E27" s="13"/>
      <c r="F27" s="13"/>
      <c r="G27" s="14"/>
      <c r="H27" s="53"/>
      <c r="I27" s="52"/>
      <c r="J27" s="53"/>
      <c r="K27" s="83"/>
      <c r="L27" s="53"/>
      <c r="M27" s="53"/>
      <c r="N27" s="53"/>
      <c r="O27" s="236"/>
      <c r="P27" s="237"/>
      <c r="Q27" s="53"/>
      <c r="R27" s="53"/>
      <c r="S27" s="53"/>
      <c r="T27" s="236"/>
      <c r="U27" s="236"/>
      <c r="V27" s="237"/>
      <c r="W27" s="40"/>
    </row>
    <row r="28" spans="1:23" x14ac:dyDescent="0.25">
      <c r="A28" s="12"/>
      <c r="B28" s="13"/>
      <c r="C28" s="13"/>
      <c r="D28" s="13"/>
      <c r="E28" s="13"/>
      <c r="F28" s="13"/>
      <c r="G28" s="14"/>
      <c r="H28" s="53"/>
      <c r="I28" s="52"/>
      <c r="J28" s="53"/>
      <c r="K28" s="83"/>
      <c r="L28" s="53"/>
      <c r="M28" s="53"/>
      <c r="N28" s="53"/>
      <c r="O28" s="236"/>
      <c r="P28" s="237"/>
      <c r="Q28" s="53"/>
      <c r="R28" s="53"/>
      <c r="S28" s="53"/>
      <c r="T28" s="236"/>
      <c r="U28" s="236"/>
      <c r="V28" s="237"/>
      <c r="W28" s="40"/>
    </row>
    <row r="29" spans="1:23" x14ac:dyDescent="0.25">
      <c r="A29" s="12" t="s">
        <v>60</v>
      </c>
      <c r="B29" s="13"/>
      <c r="C29" s="13"/>
      <c r="D29" s="13"/>
      <c r="E29" s="13"/>
      <c r="F29" s="13"/>
      <c r="G29" s="14"/>
      <c r="H29" s="53"/>
      <c r="I29" s="64" t="s">
        <v>63</v>
      </c>
      <c r="J29" s="53"/>
      <c r="K29" s="54"/>
      <c r="L29" s="65" t="s">
        <v>80</v>
      </c>
      <c r="M29" s="53"/>
      <c r="N29" s="53"/>
      <c r="O29" s="53"/>
      <c r="P29" s="54"/>
      <c r="Q29" s="65" t="s">
        <v>81</v>
      </c>
      <c r="R29" s="53"/>
      <c r="S29" s="53"/>
      <c r="T29" s="236"/>
      <c r="U29" s="236"/>
      <c r="V29" s="237"/>
      <c r="W29" s="40"/>
    </row>
    <row r="30" spans="1:23" x14ac:dyDescent="0.25">
      <c r="A30" s="46"/>
      <c r="B30" s="13"/>
      <c r="C30" s="13"/>
      <c r="D30" s="13"/>
      <c r="E30" s="13"/>
      <c r="F30" s="13"/>
      <c r="G30" s="14"/>
      <c r="H30" s="53"/>
      <c r="I30" s="52"/>
      <c r="J30" s="53"/>
      <c r="K30" s="54"/>
      <c r="L30" s="53"/>
      <c r="M30" s="53"/>
      <c r="N30" s="53"/>
      <c r="O30" s="53"/>
      <c r="P30" s="54"/>
      <c r="Q30" s="53"/>
      <c r="R30" s="53"/>
      <c r="S30" s="53"/>
      <c r="T30" s="53"/>
      <c r="U30" s="53"/>
      <c r="V30" s="54"/>
      <c r="W30" s="40"/>
    </row>
    <row r="31" spans="1:23" x14ac:dyDescent="0.25">
      <c r="A31" s="46"/>
      <c r="B31" s="13"/>
      <c r="C31" s="13"/>
      <c r="D31" s="13"/>
      <c r="E31" s="13"/>
      <c r="F31" s="13"/>
      <c r="G31" s="14"/>
      <c r="H31" s="53"/>
      <c r="I31" s="52"/>
      <c r="J31" s="53"/>
      <c r="K31" s="54"/>
      <c r="L31" s="53"/>
      <c r="M31" s="53"/>
      <c r="N31" s="53"/>
      <c r="O31" s="53"/>
      <c r="P31" s="54"/>
      <c r="Q31" s="53"/>
      <c r="R31" s="53"/>
      <c r="S31" s="53"/>
      <c r="T31" s="53"/>
      <c r="U31" s="53"/>
      <c r="V31" s="54"/>
      <c r="W31" s="40"/>
    </row>
    <row r="32" spans="1:23" x14ac:dyDescent="0.25">
      <c r="A32" s="46"/>
      <c r="B32" s="13"/>
      <c r="C32" s="13"/>
      <c r="D32" s="13"/>
      <c r="E32" s="13"/>
      <c r="F32" s="13"/>
      <c r="G32" s="14"/>
      <c r="H32" s="53"/>
      <c r="I32" s="52"/>
      <c r="J32" s="53"/>
      <c r="K32" s="54"/>
      <c r="L32" s="53"/>
      <c r="M32" s="53"/>
      <c r="N32" s="53"/>
      <c r="O32" s="53"/>
      <c r="P32" s="54"/>
      <c r="Q32" s="53"/>
      <c r="R32" s="53"/>
      <c r="S32" s="53"/>
      <c r="T32" s="53"/>
      <c r="U32" s="53"/>
      <c r="V32" s="54"/>
      <c r="W32" s="40"/>
    </row>
    <row r="33" spans="1:23" x14ac:dyDescent="0.25">
      <c r="A33" s="46"/>
      <c r="B33" s="13"/>
      <c r="C33" s="13"/>
      <c r="D33" s="13"/>
      <c r="E33" s="13"/>
      <c r="F33" s="13"/>
      <c r="G33" s="14"/>
      <c r="H33" s="53"/>
      <c r="I33" s="52"/>
      <c r="J33" s="53"/>
      <c r="K33" s="54"/>
      <c r="L33" s="53"/>
      <c r="M33" s="53"/>
      <c r="N33" s="53"/>
      <c r="O33" s="53"/>
      <c r="P33" s="54"/>
      <c r="Q33" s="53"/>
      <c r="R33" s="53"/>
      <c r="S33" s="53"/>
      <c r="T33" s="53"/>
      <c r="U33" s="53"/>
      <c r="V33" s="54"/>
      <c r="W33" s="40"/>
    </row>
    <row r="34" spans="1:23" x14ac:dyDescent="0.25">
      <c r="A34" s="35"/>
      <c r="B34" s="8"/>
      <c r="C34" s="8"/>
      <c r="D34" s="8"/>
      <c r="E34" s="8"/>
      <c r="F34" s="8"/>
      <c r="G34" s="8"/>
      <c r="H34" s="8"/>
      <c r="I34" s="37"/>
      <c r="J34" s="37"/>
      <c r="K34" s="37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40"/>
    </row>
    <row r="35" spans="1:23" ht="13" thickBot="1" x14ac:dyDescent="0.3">
      <c r="A35" s="35"/>
      <c r="B35" s="8"/>
      <c r="C35" s="8"/>
      <c r="D35" s="8"/>
      <c r="E35" s="8"/>
      <c r="F35" s="8"/>
      <c r="G35" s="8"/>
      <c r="H35" s="36" t="s">
        <v>44</v>
      </c>
      <c r="I35" s="37"/>
      <c r="J35" s="37"/>
      <c r="K35" s="86">
        <f>+SUM(K20:K24)</f>
        <v>5990</v>
      </c>
      <c r="L35" s="8"/>
      <c r="M35" s="8"/>
      <c r="N35" s="8"/>
      <c r="O35" s="56"/>
      <c r="P35" s="86">
        <f>+SUM(O20:O28)</f>
        <v>4930</v>
      </c>
      <c r="Q35" s="8"/>
      <c r="R35" s="8"/>
      <c r="S35" s="8"/>
      <c r="T35" s="240">
        <f>+SUM(T20:T28)</f>
        <v>7330</v>
      </c>
      <c r="U35" s="241"/>
      <c r="V35" s="241"/>
      <c r="W35" s="40"/>
    </row>
    <row r="36" spans="1:23" ht="13" thickBot="1" x14ac:dyDescent="0.3">
      <c r="A36" s="35"/>
      <c r="B36" s="8"/>
      <c r="C36" s="8"/>
      <c r="D36" s="8"/>
      <c r="E36" s="8"/>
      <c r="F36" s="8"/>
      <c r="G36" s="8"/>
      <c r="H36" s="36" t="s">
        <v>45</v>
      </c>
      <c r="I36" s="37"/>
      <c r="J36" s="37"/>
      <c r="K36" s="86">
        <v>150</v>
      </c>
      <c r="L36" s="8"/>
      <c r="M36" s="8"/>
      <c r="N36" s="8"/>
      <c r="O36" s="56"/>
      <c r="P36" s="87">
        <v>730</v>
      </c>
      <c r="Q36" s="8"/>
      <c r="R36" s="8"/>
      <c r="S36" s="8"/>
      <c r="T36" s="56"/>
      <c r="U36" s="56"/>
      <c r="V36" s="87">
        <v>40</v>
      </c>
      <c r="W36" s="40"/>
    </row>
    <row r="37" spans="1:23" ht="13" thickBot="1" x14ac:dyDescent="0.3">
      <c r="A37" s="35"/>
      <c r="B37" s="8"/>
      <c r="C37" s="8"/>
      <c r="D37" s="8"/>
      <c r="E37" s="8"/>
      <c r="F37" s="8"/>
      <c r="G37" s="8"/>
      <c r="H37" s="36" t="s">
        <v>46</v>
      </c>
      <c r="I37" s="37"/>
      <c r="J37" s="37"/>
      <c r="K37" s="86">
        <f>+K35+K36</f>
        <v>6140</v>
      </c>
      <c r="L37" s="8"/>
      <c r="M37" s="8"/>
      <c r="N37" s="8"/>
      <c r="O37" s="56"/>
      <c r="P37" s="86">
        <f>+P35+P36</f>
        <v>5660</v>
      </c>
      <c r="Q37" s="8"/>
      <c r="R37" s="8"/>
      <c r="S37" s="8"/>
      <c r="T37" s="238">
        <f>+T35+V36</f>
        <v>7370</v>
      </c>
      <c r="U37" s="239"/>
      <c r="V37" s="239"/>
      <c r="W37" s="40"/>
    </row>
    <row r="38" spans="1:23" ht="13" thickBot="1" x14ac:dyDescent="0.3">
      <c r="A38" s="57" t="s">
        <v>47</v>
      </c>
      <c r="B38" s="56"/>
      <c r="C38" s="56"/>
      <c r="D38" s="56"/>
      <c r="E38" s="56"/>
      <c r="F38" s="56"/>
      <c r="G38" s="56"/>
      <c r="H38" s="8"/>
      <c r="I38" s="37"/>
      <c r="J38" s="37"/>
      <c r="K38" s="37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40"/>
    </row>
    <row r="39" spans="1:23" ht="13" thickBot="1" x14ac:dyDescent="0.3">
      <c r="A39" s="57"/>
      <c r="B39" s="56" t="s">
        <v>48</v>
      </c>
      <c r="C39" s="56"/>
      <c r="D39" s="56"/>
      <c r="E39" s="56"/>
      <c r="F39" s="56"/>
      <c r="G39" s="56"/>
      <c r="H39" s="56"/>
      <c r="I39" s="55"/>
      <c r="J39" s="55"/>
      <c r="K39" s="55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8"/>
    </row>
  </sheetData>
  <mergeCells count="21">
    <mergeCell ref="T37:V37"/>
    <mergeCell ref="O27:P27"/>
    <mergeCell ref="O28:P28"/>
    <mergeCell ref="T27:V27"/>
    <mergeCell ref="T28:V28"/>
    <mergeCell ref="T35:V35"/>
    <mergeCell ref="T29:V29"/>
    <mergeCell ref="O24:P24"/>
    <mergeCell ref="O25:P25"/>
    <mergeCell ref="O26:P26"/>
    <mergeCell ref="T23:V23"/>
    <mergeCell ref="T24:V24"/>
    <mergeCell ref="T25:V25"/>
    <mergeCell ref="T26:V26"/>
    <mergeCell ref="O20:P20"/>
    <mergeCell ref="O21:P21"/>
    <mergeCell ref="O22:P22"/>
    <mergeCell ref="O23:P23"/>
    <mergeCell ref="T20:V20"/>
    <mergeCell ref="T21:V21"/>
    <mergeCell ref="T22:V22"/>
  </mergeCells>
  <phoneticPr fontId="0" type="noConversion"/>
  <hyperlinks>
    <hyperlink ref="K15" r:id="rId1" xr:uid="{00000000-0004-0000-0200-000000000000}"/>
  </hyperlinks>
  <pageMargins left="0.5" right="0.5" top="0.5" bottom="0.5" header="0.5" footer="0.5"/>
  <pageSetup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5"/>
  <sheetViews>
    <sheetView showGridLines="0" zoomScale="75" workbookViewId="0">
      <selection activeCell="B51" sqref="B51"/>
    </sheetView>
  </sheetViews>
  <sheetFormatPr defaultRowHeight="12.5" x14ac:dyDescent="0.25"/>
  <cols>
    <col min="1" max="1" width="10.1796875" bestFit="1" customWidth="1"/>
    <col min="2" max="2" width="13.54296875" customWidth="1"/>
    <col min="5" max="5" width="4.7265625" customWidth="1"/>
    <col min="10" max="10" width="5" customWidth="1"/>
    <col min="11" max="11" width="9.7265625" customWidth="1"/>
    <col min="12" max="12" width="10.1796875" bestFit="1" customWidth="1"/>
    <col min="13" max="13" width="13.54296875" customWidth="1"/>
    <col min="16" max="16" width="4.7265625" customWidth="1"/>
    <col min="21" max="21" width="5" customWidth="1"/>
    <col min="22" max="22" width="9.7265625" customWidth="1"/>
  </cols>
  <sheetData>
    <row r="1" spans="1:22" s="93" customFormat="1" ht="18" x14ac:dyDescent="0.4">
      <c r="A1" s="93" t="s">
        <v>84</v>
      </c>
      <c r="H1" s="94" t="s">
        <v>85</v>
      </c>
      <c r="L1" s="93" t="s">
        <v>84</v>
      </c>
      <c r="S1" s="94" t="s">
        <v>85</v>
      </c>
    </row>
    <row r="3" spans="1:22" x14ac:dyDescent="0.25">
      <c r="A3" s="8" t="s">
        <v>86</v>
      </c>
      <c r="B3" s="8"/>
      <c r="C3" s="8" t="s">
        <v>87</v>
      </c>
      <c r="D3" s="8"/>
      <c r="E3" s="8"/>
      <c r="F3" s="8"/>
      <c r="G3" s="8" t="s">
        <v>88</v>
      </c>
      <c r="H3" s="8"/>
      <c r="I3" s="8"/>
      <c r="J3" s="8"/>
      <c r="K3" s="8"/>
      <c r="L3" s="8" t="s">
        <v>86</v>
      </c>
      <c r="M3" s="8"/>
      <c r="N3" s="8" t="s">
        <v>87</v>
      </c>
      <c r="O3" s="8"/>
      <c r="P3" s="8"/>
      <c r="Q3" s="8"/>
      <c r="R3" s="8" t="s">
        <v>88</v>
      </c>
      <c r="S3" s="8"/>
      <c r="T3" s="8"/>
      <c r="U3" s="8"/>
      <c r="V3" s="8"/>
    </row>
    <row r="4" spans="1:22" x14ac:dyDescent="0.25">
      <c r="A4" s="8"/>
      <c r="B4" s="7"/>
      <c r="C4" s="8" t="s">
        <v>89</v>
      </c>
      <c r="D4" s="8"/>
      <c r="E4" s="8"/>
      <c r="F4" s="8"/>
      <c r="G4" s="8" t="s">
        <v>90</v>
      </c>
      <c r="H4" s="8"/>
      <c r="I4" s="8"/>
      <c r="J4" s="8"/>
      <c r="K4" s="8"/>
      <c r="L4" s="8"/>
      <c r="M4" s="7"/>
      <c r="N4" s="8" t="s">
        <v>89</v>
      </c>
      <c r="O4" s="8"/>
      <c r="P4" s="8"/>
      <c r="Q4" s="8"/>
      <c r="R4" s="8" t="s">
        <v>90</v>
      </c>
      <c r="S4" s="8"/>
      <c r="T4" s="8"/>
      <c r="U4" s="8"/>
      <c r="V4" s="8"/>
    </row>
    <row r="5" spans="1:22" x14ac:dyDescent="0.25">
      <c r="A5" s="8"/>
      <c r="B5" s="7"/>
      <c r="C5" s="8" t="s">
        <v>91</v>
      </c>
      <c r="D5" s="8"/>
      <c r="E5" s="8"/>
      <c r="F5" s="8"/>
      <c r="G5" s="8" t="s">
        <v>92</v>
      </c>
      <c r="H5" s="8"/>
      <c r="I5" s="8" t="s">
        <v>93</v>
      </c>
      <c r="J5" s="8"/>
      <c r="K5" s="8"/>
      <c r="L5" s="8"/>
      <c r="M5" s="7"/>
      <c r="N5" s="8" t="s">
        <v>91</v>
      </c>
      <c r="O5" s="8"/>
      <c r="P5" s="8"/>
      <c r="Q5" s="8"/>
      <c r="R5" s="8" t="s">
        <v>92</v>
      </c>
      <c r="S5" s="8"/>
      <c r="T5" s="8" t="s">
        <v>93</v>
      </c>
      <c r="U5" s="8"/>
      <c r="V5" s="8"/>
    </row>
    <row r="6" spans="1:22" ht="13" x14ac:dyDescent="0.3">
      <c r="A6" s="15" t="s">
        <v>94</v>
      </c>
      <c r="B6" s="10"/>
      <c r="C6" s="67" t="s">
        <v>95</v>
      </c>
      <c r="D6" s="8"/>
      <c r="E6" s="8"/>
      <c r="F6" s="8"/>
      <c r="G6" s="8" t="s">
        <v>96</v>
      </c>
      <c r="H6" s="8"/>
      <c r="I6" s="8"/>
      <c r="J6" s="8"/>
      <c r="K6" s="8"/>
      <c r="L6" s="15" t="s">
        <v>97</v>
      </c>
      <c r="M6" s="10"/>
      <c r="N6" s="67" t="s">
        <v>95</v>
      </c>
      <c r="O6" s="8"/>
      <c r="P6" s="8"/>
      <c r="Q6" s="8"/>
      <c r="R6" s="8" t="s">
        <v>96</v>
      </c>
      <c r="S6" s="8"/>
      <c r="T6" s="8"/>
      <c r="U6" s="8"/>
      <c r="V6" s="8"/>
    </row>
    <row r="7" spans="1:22" x14ac:dyDescent="0.25">
      <c r="A7" s="8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7"/>
      <c r="N7" s="8"/>
      <c r="O7" s="8"/>
      <c r="P7" s="8"/>
      <c r="Q7" s="8"/>
      <c r="R7" s="8"/>
      <c r="S7" s="8"/>
      <c r="T7" s="8"/>
      <c r="U7" s="8"/>
      <c r="V7" s="8"/>
    </row>
    <row r="8" spans="1:22" x14ac:dyDescent="0.25">
      <c r="A8" s="59" t="s">
        <v>98</v>
      </c>
      <c r="B8" s="60"/>
      <c r="C8" s="60"/>
      <c r="D8" s="60"/>
      <c r="E8" s="60"/>
      <c r="F8" s="60"/>
      <c r="G8" s="60"/>
      <c r="H8" s="60"/>
      <c r="I8" s="60"/>
      <c r="J8" s="60"/>
      <c r="K8" s="61"/>
      <c r="L8" s="59" t="s">
        <v>98</v>
      </c>
      <c r="M8" s="60"/>
      <c r="N8" s="60"/>
      <c r="O8" s="60"/>
      <c r="P8" s="60"/>
      <c r="Q8" s="60"/>
      <c r="R8" s="60"/>
      <c r="S8" s="60"/>
      <c r="T8" s="60"/>
      <c r="U8" s="60"/>
      <c r="V8" s="61"/>
    </row>
    <row r="9" spans="1:22" x14ac:dyDescent="0.25">
      <c r="A9" s="20"/>
      <c r="B9" s="20"/>
      <c r="L9" s="20"/>
      <c r="M9" s="20"/>
    </row>
    <row r="10" spans="1:22" ht="13" thickBot="1" x14ac:dyDescent="0.3">
      <c r="A10" s="21" t="s">
        <v>99</v>
      </c>
      <c r="B10" s="22" t="s">
        <v>15</v>
      </c>
      <c r="C10" s="22"/>
      <c r="D10" s="22"/>
      <c r="E10" s="22"/>
      <c r="F10" s="22"/>
      <c r="G10" s="21" t="s">
        <v>16</v>
      </c>
      <c r="H10" s="21" t="s">
        <v>17</v>
      </c>
      <c r="I10" s="21" t="s">
        <v>18</v>
      </c>
      <c r="J10" s="22"/>
      <c r="K10" s="23" t="s">
        <v>100</v>
      </c>
      <c r="L10" s="21" t="s">
        <v>99</v>
      </c>
      <c r="M10" s="22" t="s">
        <v>15</v>
      </c>
      <c r="N10" s="22"/>
      <c r="O10" s="22"/>
      <c r="P10" s="22"/>
      <c r="Q10" s="22"/>
      <c r="R10" s="21" t="s">
        <v>16</v>
      </c>
      <c r="S10" s="21" t="s">
        <v>17</v>
      </c>
      <c r="T10" s="21" t="s">
        <v>18</v>
      </c>
      <c r="U10" s="22"/>
      <c r="V10" s="23" t="s">
        <v>100</v>
      </c>
    </row>
    <row r="11" spans="1:22" ht="5.15" customHeight="1" thickTop="1" x14ac:dyDescent="0.25">
      <c r="A11" s="20"/>
      <c r="B11" s="20"/>
      <c r="G11" s="20"/>
      <c r="H11" s="20"/>
      <c r="I11" s="20"/>
      <c r="K11" s="24"/>
      <c r="L11" s="20"/>
      <c r="M11" s="20"/>
      <c r="R11" s="20"/>
      <c r="S11" s="20"/>
      <c r="T11" s="20"/>
      <c r="V11" s="24"/>
    </row>
    <row r="12" spans="1:22" ht="15" customHeight="1" x14ac:dyDescent="0.25">
      <c r="A12" s="20"/>
      <c r="B12" s="27" t="s">
        <v>101</v>
      </c>
      <c r="C12" s="27"/>
      <c r="D12" s="27"/>
      <c r="G12" s="70"/>
      <c r="H12" s="20"/>
      <c r="I12" s="68"/>
      <c r="K12" s="24"/>
      <c r="L12" s="20"/>
      <c r="M12" s="27" t="s">
        <v>101</v>
      </c>
      <c r="N12" s="27"/>
      <c r="O12" s="27"/>
      <c r="R12" s="70"/>
      <c r="S12" s="20"/>
      <c r="T12" s="68"/>
      <c r="V12" s="24"/>
    </row>
    <row r="13" spans="1:22" ht="15" customHeight="1" x14ac:dyDescent="0.3">
      <c r="A13" s="20"/>
      <c r="B13" s="89" t="s">
        <v>102</v>
      </c>
      <c r="C13" s="27"/>
      <c r="D13" s="28"/>
      <c r="E13" s="28"/>
      <c r="F13" s="28"/>
      <c r="G13" s="20"/>
      <c r="H13" s="20"/>
      <c r="I13" s="19"/>
      <c r="K13" s="24"/>
      <c r="L13" s="20"/>
      <c r="M13" s="89" t="s">
        <v>102</v>
      </c>
      <c r="N13" s="27"/>
      <c r="O13" s="28"/>
      <c r="P13" s="28"/>
      <c r="Q13" s="28"/>
      <c r="R13" s="20"/>
      <c r="S13" s="20"/>
      <c r="T13" s="19"/>
      <c r="V13" s="24"/>
    </row>
    <row r="14" spans="1:22" ht="15" customHeight="1" x14ac:dyDescent="0.3">
      <c r="A14" s="20">
        <v>1</v>
      </c>
      <c r="B14" s="89" t="s">
        <v>103</v>
      </c>
      <c r="C14" s="27"/>
      <c r="G14" s="20">
        <v>1</v>
      </c>
      <c r="H14" s="20" t="s">
        <v>24</v>
      </c>
      <c r="I14" s="19" t="s">
        <v>104</v>
      </c>
      <c r="K14" s="19" t="s">
        <v>104</v>
      </c>
      <c r="L14" s="20">
        <v>12</v>
      </c>
      <c r="M14" s="89" t="s">
        <v>105</v>
      </c>
      <c r="N14" s="27"/>
      <c r="R14" s="20">
        <v>1</v>
      </c>
      <c r="S14" s="20" t="s">
        <v>24</v>
      </c>
      <c r="T14" s="19" t="s">
        <v>104</v>
      </c>
      <c r="V14" s="19" t="s">
        <v>104</v>
      </c>
    </row>
    <row r="15" spans="1:22" ht="15" customHeight="1" x14ac:dyDescent="0.25">
      <c r="A15" s="20"/>
      <c r="B15" s="71" t="s">
        <v>106</v>
      </c>
      <c r="C15" s="27"/>
      <c r="G15" s="20"/>
      <c r="H15" s="20"/>
      <c r="I15" s="19"/>
      <c r="K15" s="24"/>
      <c r="L15" s="20"/>
      <c r="M15" s="71" t="s">
        <v>107</v>
      </c>
      <c r="N15" s="27"/>
      <c r="R15" s="20"/>
      <c r="S15" s="20"/>
      <c r="T15" s="19"/>
      <c r="V15" s="24"/>
    </row>
    <row r="16" spans="1:22" ht="15" customHeight="1" x14ac:dyDescent="0.25">
      <c r="A16" s="20"/>
      <c r="B16" s="26" t="s">
        <v>108</v>
      </c>
      <c r="C16" s="27"/>
      <c r="G16" s="20"/>
      <c r="H16" s="20"/>
      <c r="I16" s="69"/>
      <c r="K16" s="24"/>
      <c r="L16" s="20"/>
      <c r="M16" s="26" t="s">
        <v>153</v>
      </c>
      <c r="N16" s="27"/>
      <c r="R16" s="20"/>
      <c r="S16" s="20"/>
      <c r="T16" s="69"/>
      <c r="V16" s="24"/>
    </row>
    <row r="17" spans="1:22" ht="15" customHeight="1" x14ac:dyDescent="0.45">
      <c r="A17" s="20"/>
      <c r="B17" s="26" t="s">
        <v>109</v>
      </c>
      <c r="D17" s="29"/>
      <c r="G17" s="20"/>
      <c r="H17" s="20"/>
      <c r="I17" s="30"/>
      <c r="K17" s="24"/>
      <c r="L17" s="20">
        <v>13</v>
      </c>
      <c r="M17" s="89" t="s">
        <v>110</v>
      </c>
      <c r="O17" s="29"/>
      <c r="R17" s="20">
        <v>1</v>
      </c>
      <c r="S17" s="20" t="s">
        <v>24</v>
      </c>
      <c r="T17" s="19" t="s">
        <v>104</v>
      </c>
      <c r="V17" s="19" t="s">
        <v>104</v>
      </c>
    </row>
    <row r="18" spans="1:22" ht="15" customHeight="1" x14ac:dyDescent="0.45">
      <c r="A18" s="20"/>
      <c r="B18" s="26" t="s">
        <v>111</v>
      </c>
      <c r="D18" s="29"/>
      <c r="G18" s="20"/>
      <c r="H18" s="20"/>
      <c r="I18" s="30"/>
      <c r="K18" s="24"/>
      <c r="L18" s="20"/>
      <c r="M18" s="26" t="s">
        <v>112</v>
      </c>
      <c r="O18" s="29"/>
      <c r="R18" s="20"/>
      <c r="S18" s="20"/>
      <c r="T18" s="30"/>
      <c r="V18" s="24"/>
    </row>
    <row r="19" spans="1:22" ht="15" customHeight="1" x14ac:dyDescent="0.45">
      <c r="A19" s="20"/>
      <c r="B19" s="26" t="s">
        <v>113</v>
      </c>
      <c r="D19" s="29"/>
      <c r="G19" s="20"/>
      <c r="H19" s="20"/>
      <c r="I19" s="30"/>
      <c r="K19" s="24"/>
      <c r="L19" s="20"/>
      <c r="M19" s="26" t="s">
        <v>114</v>
      </c>
      <c r="O19" s="29"/>
      <c r="R19" s="20"/>
      <c r="S19" s="20"/>
      <c r="T19" s="30"/>
      <c r="V19" s="24"/>
    </row>
    <row r="20" spans="1:22" ht="15" customHeight="1" x14ac:dyDescent="0.25">
      <c r="A20" s="20"/>
      <c r="B20" s="26" t="s">
        <v>115</v>
      </c>
      <c r="G20" s="20"/>
      <c r="H20" s="20"/>
      <c r="I20" s="30"/>
      <c r="K20" s="24"/>
      <c r="L20" s="20"/>
      <c r="M20" s="26" t="s">
        <v>116</v>
      </c>
      <c r="R20" s="20"/>
      <c r="S20" s="20"/>
      <c r="T20" s="30"/>
      <c r="V20" s="24"/>
    </row>
    <row r="21" spans="1:22" ht="15" customHeight="1" x14ac:dyDescent="0.25">
      <c r="A21" s="20"/>
      <c r="B21" s="26" t="s">
        <v>117</v>
      </c>
      <c r="G21" s="20"/>
      <c r="H21" s="20"/>
      <c r="I21" s="30"/>
      <c r="K21" s="24"/>
      <c r="L21" s="20"/>
      <c r="M21" s="26" t="s">
        <v>118</v>
      </c>
      <c r="R21" s="20"/>
      <c r="S21" s="20"/>
      <c r="T21" s="30"/>
      <c r="V21" s="24"/>
    </row>
    <row r="22" spans="1:22" ht="15" customHeight="1" x14ac:dyDescent="0.45">
      <c r="A22" s="20"/>
      <c r="B22" s="26" t="s">
        <v>119</v>
      </c>
      <c r="G22" s="20"/>
      <c r="H22" s="20"/>
      <c r="I22" s="30"/>
      <c r="K22" s="24"/>
      <c r="L22" s="20">
        <v>14</v>
      </c>
      <c r="M22" s="89" t="s">
        <v>154</v>
      </c>
      <c r="O22" s="29"/>
      <c r="R22" s="20">
        <v>1</v>
      </c>
      <c r="S22" s="20" t="s">
        <v>24</v>
      </c>
      <c r="T22" s="19" t="s">
        <v>104</v>
      </c>
      <c r="V22" s="19" t="s">
        <v>104</v>
      </c>
    </row>
    <row r="23" spans="1:22" ht="15" customHeight="1" x14ac:dyDescent="0.45">
      <c r="A23" s="20">
        <v>2</v>
      </c>
      <c r="B23" s="89" t="s">
        <v>120</v>
      </c>
      <c r="G23" s="20">
        <v>1</v>
      </c>
      <c r="H23" s="20" t="s">
        <v>24</v>
      </c>
      <c r="I23" s="19" t="s">
        <v>104</v>
      </c>
      <c r="K23" s="19" t="s">
        <v>104</v>
      </c>
      <c r="L23" s="20"/>
      <c r="M23" s="26" t="s">
        <v>121</v>
      </c>
      <c r="O23" s="29"/>
      <c r="R23" s="20"/>
      <c r="S23" s="20"/>
      <c r="T23" s="30"/>
      <c r="V23" s="24"/>
    </row>
    <row r="24" spans="1:22" ht="15" customHeight="1" x14ac:dyDescent="0.45">
      <c r="A24" s="20"/>
      <c r="B24" s="26" t="s">
        <v>122</v>
      </c>
      <c r="G24" s="20"/>
      <c r="H24" s="20"/>
      <c r="I24" s="19"/>
      <c r="K24" s="19"/>
      <c r="L24" s="20"/>
      <c r="M24" s="26" t="s">
        <v>123</v>
      </c>
      <c r="O24" s="29"/>
      <c r="R24" s="20"/>
      <c r="S24" s="20"/>
      <c r="T24" s="30"/>
      <c r="V24" s="24"/>
    </row>
    <row r="25" spans="1:22" ht="15" customHeight="1" x14ac:dyDescent="0.25">
      <c r="A25" s="20"/>
      <c r="B25" s="26" t="s">
        <v>124</v>
      </c>
      <c r="G25" s="20"/>
      <c r="H25" s="20"/>
      <c r="I25" s="30"/>
      <c r="K25" s="24"/>
      <c r="L25" s="20"/>
      <c r="M25" s="26" t="s">
        <v>125</v>
      </c>
      <c r="R25" s="20"/>
      <c r="S25" s="20"/>
      <c r="T25" s="30"/>
      <c r="V25" s="24"/>
    </row>
    <row r="26" spans="1:22" ht="15" customHeight="1" x14ac:dyDescent="0.3">
      <c r="A26" s="20">
        <v>3</v>
      </c>
      <c r="B26" s="89" t="s">
        <v>126</v>
      </c>
      <c r="G26" s="20">
        <v>1</v>
      </c>
      <c r="H26" s="20" t="s">
        <v>24</v>
      </c>
      <c r="I26" s="19" t="s">
        <v>104</v>
      </c>
      <c r="K26" s="19" t="s">
        <v>104</v>
      </c>
      <c r="L26" s="20"/>
      <c r="M26" s="26" t="s">
        <v>127</v>
      </c>
      <c r="R26" s="20"/>
      <c r="S26" s="20"/>
      <c r="T26" s="30"/>
      <c r="V26" s="24"/>
    </row>
    <row r="27" spans="1:22" ht="15" customHeight="1" x14ac:dyDescent="0.25">
      <c r="A27" s="20"/>
      <c r="B27" s="26" t="s">
        <v>128</v>
      </c>
      <c r="G27" s="20"/>
      <c r="H27" s="20"/>
      <c r="I27" s="30"/>
      <c r="K27" s="24"/>
      <c r="L27" s="20"/>
      <c r="M27" s="26"/>
      <c r="R27" s="20"/>
      <c r="S27" s="20"/>
      <c r="T27" s="30"/>
      <c r="V27" s="24"/>
    </row>
    <row r="28" spans="1:22" ht="15" customHeight="1" x14ac:dyDescent="0.3">
      <c r="A28" s="20">
        <v>4</v>
      </c>
      <c r="B28" s="89" t="s">
        <v>129</v>
      </c>
      <c r="G28" s="20">
        <v>1</v>
      </c>
      <c r="H28" s="20" t="s">
        <v>24</v>
      </c>
      <c r="I28" s="19" t="s">
        <v>104</v>
      </c>
      <c r="K28" s="19" t="s">
        <v>104</v>
      </c>
      <c r="L28" s="20"/>
      <c r="M28" s="89"/>
      <c r="R28" s="20"/>
      <c r="S28" s="20"/>
      <c r="T28" s="30"/>
      <c r="V28" s="24"/>
    </row>
    <row r="29" spans="1:22" ht="15" customHeight="1" x14ac:dyDescent="0.25">
      <c r="A29" s="20"/>
      <c r="B29" s="26" t="s">
        <v>130</v>
      </c>
      <c r="G29" s="20"/>
      <c r="H29" s="20"/>
      <c r="I29" s="30"/>
      <c r="K29" s="24"/>
      <c r="L29" s="20"/>
      <c r="M29" s="26"/>
      <c r="R29" s="20"/>
      <c r="S29" s="20"/>
      <c r="T29" s="30"/>
      <c r="V29" s="24"/>
    </row>
    <row r="30" spans="1:22" ht="15" customHeight="1" x14ac:dyDescent="0.3">
      <c r="A30" s="20">
        <v>5</v>
      </c>
      <c r="B30" s="89" t="s">
        <v>131</v>
      </c>
      <c r="G30" s="20">
        <v>1</v>
      </c>
      <c r="H30" s="20" t="s">
        <v>24</v>
      </c>
      <c r="I30" s="19" t="s">
        <v>104</v>
      </c>
      <c r="K30" s="19" t="s">
        <v>104</v>
      </c>
      <c r="L30" s="20"/>
      <c r="M30" s="89"/>
      <c r="R30" s="20"/>
      <c r="S30" s="20"/>
      <c r="T30" s="30"/>
      <c r="V30" s="24"/>
    </row>
    <row r="31" spans="1:22" ht="15" customHeight="1" x14ac:dyDescent="0.25">
      <c r="A31" s="20"/>
      <c r="B31" s="26" t="s">
        <v>132</v>
      </c>
      <c r="G31" s="20"/>
      <c r="H31" s="20"/>
      <c r="I31" s="30"/>
      <c r="K31" s="24"/>
      <c r="L31" s="20"/>
      <c r="M31" s="26"/>
      <c r="R31" s="20"/>
      <c r="S31" s="20"/>
      <c r="T31" s="30"/>
      <c r="V31" s="24"/>
    </row>
    <row r="32" spans="1:22" ht="15" customHeight="1" x14ac:dyDescent="0.25">
      <c r="A32" s="20"/>
      <c r="B32" s="26" t="s">
        <v>133</v>
      </c>
      <c r="G32" s="20"/>
      <c r="H32" s="20"/>
      <c r="I32" s="30"/>
      <c r="K32" s="24"/>
      <c r="L32" s="20"/>
      <c r="M32" s="26"/>
      <c r="R32" s="20"/>
      <c r="S32" s="20"/>
      <c r="T32" s="30"/>
      <c r="V32" s="24"/>
    </row>
    <row r="33" spans="1:22" ht="15" customHeight="1" x14ac:dyDescent="0.3">
      <c r="A33" s="20">
        <v>6</v>
      </c>
      <c r="B33" s="89" t="s">
        <v>134</v>
      </c>
      <c r="G33" s="20">
        <v>1</v>
      </c>
      <c r="H33" s="20" t="s">
        <v>24</v>
      </c>
      <c r="I33" s="19" t="s">
        <v>104</v>
      </c>
      <c r="K33" s="19" t="s">
        <v>104</v>
      </c>
      <c r="L33" s="20"/>
      <c r="M33" s="89"/>
      <c r="R33" s="20"/>
      <c r="S33" s="20"/>
      <c r="T33" s="30"/>
      <c r="V33" s="24"/>
    </row>
    <row r="34" spans="1:22" ht="15" customHeight="1" x14ac:dyDescent="0.25">
      <c r="A34" s="20"/>
      <c r="B34" s="26" t="s">
        <v>135</v>
      </c>
      <c r="G34" s="20"/>
      <c r="H34" s="20"/>
      <c r="I34" s="30"/>
      <c r="K34" s="24"/>
      <c r="L34" s="20"/>
      <c r="M34" s="26"/>
      <c r="R34" s="20"/>
      <c r="S34" s="20"/>
      <c r="T34" s="30"/>
      <c r="V34" s="24"/>
    </row>
    <row r="35" spans="1:22" ht="15" customHeight="1" x14ac:dyDescent="0.3">
      <c r="A35" s="20">
        <v>7</v>
      </c>
      <c r="B35" s="89" t="s">
        <v>136</v>
      </c>
      <c r="G35" s="20">
        <v>1</v>
      </c>
      <c r="H35" s="20" t="s">
        <v>24</v>
      </c>
      <c r="I35" s="19" t="s">
        <v>104</v>
      </c>
      <c r="K35" s="19" t="s">
        <v>104</v>
      </c>
      <c r="L35" s="20"/>
      <c r="M35" s="89"/>
      <c r="R35" s="20"/>
      <c r="S35" s="20"/>
      <c r="T35" s="30"/>
      <c r="V35" s="24"/>
    </row>
    <row r="36" spans="1:22" ht="15" customHeight="1" x14ac:dyDescent="0.25">
      <c r="A36" s="20"/>
      <c r="B36" s="26" t="s">
        <v>137</v>
      </c>
      <c r="G36" s="20"/>
      <c r="H36" s="20"/>
      <c r="I36" s="30"/>
      <c r="K36" s="24"/>
      <c r="L36" s="20"/>
      <c r="M36" s="26"/>
      <c r="R36" s="20"/>
      <c r="S36" s="20"/>
      <c r="T36" s="30"/>
      <c r="V36" s="24"/>
    </row>
    <row r="37" spans="1:22" ht="15" customHeight="1" x14ac:dyDescent="0.25">
      <c r="A37" s="20"/>
      <c r="B37" s="26" t="s">
        <v>138</v>
      </c>
      <c r="G37" s="20"/>
      <c r="H37" s="20"/>
      <c r="I37" s="30"/>
      <c r="K37" s="24"/>
      <c r="L37" s="20"/>
      <c r="M37" s="26"/>
      <c r="R37" s="20"/>
      <c r="S37" s="20"/>
      <c r="T37" s="30"/>
      <c r="V37" s="24"/>
    </row>
    <row r="38" spans="1:22" ht="15" customHeight="1" x14ac:dyDescent="0.3">
      <c r="A38" s="20">
        <v>8</v>
      </c>
      <c r="B38" s="89" t="s">
        <v>139</v>
      </c>
      <c r="G38" s="20">
        <v>1</v>
      </c>
      <c r="H38" s="20" t="s">
        <v>24</v>
      </c>
      <c r="I38" s="19" t="s">
        <v>104</v>
      </c>
      <c r="K38" s="19" t="s">
        <v>104</v>
      </c>
      <c r="L38" s="20"/>
      <c r="M38" s="89"/>
      <c r="R38" s="20"/>
      <c r="S38" s="20"/>
      <c r="T38" s="30"/>
      <c r="V38" s="24"/>
    </row>
    <row r="39" spans="1:22" ht="15" customHeight="1" x14ac:dyDescent="0.25">
      <c r="A39" s="20"/>
      <c r="B39" s="26" t="s">
        <v>140</v>
      </c>
      <c r="G39" s="20"/>
      <c r="H39" s="20"/>
      <c r="I39" s="30"/>
      <c r="K39" s="24"/>
      <c r="L39" s="20"/>
      <c r="M39" s="26"/>
      <c r="R39" s="20"/>
      <c r="S39" s="20"/>
      <c r="T39" s="30"/>
      <c r="V39" s="24"/>
    </row>
    <row r="40" spans="1:22" ht="15" customHeight="1" x14ac:dyDescent="0.3">
      <c r="A40" s="20">
        <v>9</v>
      </c>
      <c r="B40" s="89" t="s">
        <v>141</v>
      </c>
      <c r="G40" s="20">
        <v>1</v>
      </c>
      <c r="H40" s="20" t="s">
        <v>24</v>
      </c>
      <c r="I40" s="19" t="s">
        <v>104</v>
      </c>
      <c r="K40" s="19" t="s">
        <v>104</v>
      </c>
      <c r="L40" s="20"/>
      <c r="M40" s="89"/>
      <c r="R40" s="20"/>
      <c r="S40" s="20"/>
      <c r="T40" s="30"/>
      <c r="V40" s="24"/>
    </row>
    <row r="41" spans="1:22" ht="15" customHeight="1" x14ac:dyDescent="0.25">
      <c r="A41" s="20"/>
      <c r="B41" s="26" t="s">
        <v>142</v>
      </c>
      <c r="G41" s="20"/>
      <c r="H41" s="20"/>
      <c r="I41" s="30"/>
      <c r="K41" s="24"/>
      <c r="L41" s="20"/>
      <c r="M41" s="26"/>
      <c r="R41" s="20"/>
      <c r="S41" s="20"/>
      <c r="T41" s="30"/>
      <c r="V41" s="24"/>
    </row>
    <row r="42" spans="1:22" ht="33" customHeight="1" x14ac:dyDescent="0.3">
      <c r="A42" s="20">
        <v>10</v>
      </c>
      <c r="B42" s="242" t="s">
        <v>143</v>
      </c>
      <c r="C42" s="243"/>
      <c r="D42" s="243"/>
      <c r="E42" s="243"/>
      <c r="F42" s="243"/>
      <c r="G42" s="20">
        <v>1</v>
      </c>
      <c r="H42" s="20" t="s">
        <v>24</v>
      </c>
      <c r="I42" s="19" t="s">
        <v>104</v>
      </c>
      <c r="K42" s="19" t="s">
        <v>104</v>
      </c>
      <c r="L42" s="20"/>
      <c r="M42" s="89"/>
      <c r="R42" s="20"/>
      <c r="S42" s="20"/>
      <c r="T42" s="30"/>
      <c r="V42" s="24"/>
    </row>
    <row r="43" spans="1:22" ht="15" customHeight="1" x14ac:dyDescent="0.25">
      <c r="A43" s="20"/>
      <c r="B43" s="26" t="s">
        <v>144</v>
      </c>
      <c r="G43" s="20"/>
      <c r="H43" s="20"/>
      <c r="I43" s="30"/>
      <c r="K43" s="24"/>
      <c r="L43" s="20"/>
      <c r="M43" s="26"/>
      <c r="R43" s="20"/>
      <c r="S43" s="20"/>
      <c r="T43" s="30"/>
      <c r="V43" s="24"/>
    </row>
    <row r="44" spans="1:22" ht="15" customHeight="1" x14ac:dyDescent="0.25">
      <c r="A44" s="20"/>
      <c r="B44" s="26" t="s">
        <v>145</v>
      </c>
      <c r="G44" s="20"/>
      <c r="H44" s="20"/>
      <c r="I44" s="30"/>
      <c r="K44" s="24"/>
      <c r="L44" s="20"/>
      <c r="M44" s="26"/>
      <c r="R44" s="20"/>
      <c r="S44" s="20"/>
      <c r="T44" s="30"/>
      <c r="V44" s="24"/>
    </row>
    <row r="45" spans="1:22" ht="15" customHeight="1" x14ac:dyDescent="0.25">
      <c r="A45" s="20"/>
      <c r="B45" s="26" t="s">
        <v>146</v>
      </c>
      <c r="G45" s="20"/>
      <c r="H45" s="20"/>
      <c r="I45" s="30"/>
      <c r="K45" s="24"/>
      <c r="L45" s="20"/>
      <c r="M45" s="26"/>
      <c r="R45" s="20"/>
      <c r="S45" s="20"/>
      <c r="T45" s="30"/>
      <c r="V45" s="24"/>
    </row>
    <row r="46" spans="1:22" ht="15" customHeight="1" x14ac:dyDescent="0.25">
      <c r="A46" s="20"/>
      <c r="B46" s="26" t="s">
        <v>147</v>
      </c>
      <c r="G46" s="20"/>
      <c r="H46" s="20"/>
      <c r="I46" s="30"/>
      <c r="K46" s="24"/>
      <c r="L46" s="20"/>
      <c r="M46" s="26"/>
      <c r="R46" s="20"/>
      <c r="S46" s="20"/>
      <c r="T46" s="30"/>
      <c r="V46" s="24"/>
    </row>
    <row r="47" spans="1:22" ht="15" customHeight="1" x14ac:dyDescent="0.3">
      <c r="A47" s="20">
        <v>11</v>
      </c>
      <c r="B47" s="89" t="s">
        <v>148</v>
      </c>
      <c r="G47" s="20">
        <v>1</v>
      </c>
      <c r="H47" s="20" t="s">
        <v>24</v>
      </c>
      <c r="I47" s="19" t="s">
        <v>104</v>
      </c>
      <c r="K47" s="19" t="s">
        <v>104</v>
      </c>
      <c r="L47" s="20"/>
      <c r="M47" s="89"/>
      <c r="R47" s="20"/>
      <c r="S47" s="20"/>
      <c r="T47" s="30"/>
      <c r="V47" s="24"/>
    </row>
    <row r="48" spans="1:22" ht="15" customHeight="1" x14ac:dyDescent="0.25">
      <c r="A48" s="20"/>
      <c r="B48" s="26" t="s">
        <v>149</v>
      </c>
      <c r="G48" s="20"/>
      <c r="H48" s="20"/>
      <c r="I48" s="30"/>
      <c r="K48" s="24"/>
      <c r="L48" s="20"/>
      <c r="M48" s="26"/>
      <c r="R48" s="20"/>
      <c r="S48" s="20"/>
      <c r="T48" s="30"/>
      <c r="V48" s="24"/>
    </row>
    <row r="49" spans="1:22" ht="15" customHeight="1" x14ac:dyDescent="0.25">
      <c r="A49" s="20"/>
      <c r="B49" s="26" t="s">
        <v>150</v>
      </c>
      <c r="G49" s="20"/>
      <c r="H49" s="20"/>
      <c r="I49" s="30"/>
      <c r="K49" s="24"/>
      <c r="L49" s="20"/>
      <c r="M49" s="26"/>
      <c r="R49" s="20"/>
      <c r="S49" s="20"/>
      <c r="T49" s="30"/>
      <c r="V49" s="24"/>
    </row>
    <row r="50" spans="1:22" ht="15" customHeight="1" x14ac:dyDescent="0.3">
      <c r="A50" s="20"/>
      <c r="B50" s="95" t="s">
        <v>151</v>
      </c>
      <c r="G50" s="20"/>
      <c r="H50" s="20"/>
      <c r="I50" s="30"/>
      <c r="K50" s="24"/>
      <c r="L50" s="20"/>
      <c r="M50" s="26"/>
      <c r="R50" s="20"/>
      <c r="S50" s="20"/>
      <c r="T50" s="30"/>
      <c r="V50" s="24"/>
    </row>
    <row r="51" spans="1:22" ht="15" customHeight="1" x14ac:dyDescent="0.25">
      <c r="A51" s="20"/>
      <c r="B51" s="26" t="s">
        <v>152</v>
      </c>
      <c r="G51" s="20"/>
      <c r="H51" s="20"/>
      <c r="I51" s="30"/>
      <c r="K51" s="24"/>
      <c r="L51" s="20"/>
      <c r="M51" s="26"/>
      <c r="R51" s="20"/>
      <c r="S51" s="20"/>
      <c r="T51" s="30"/>
      <c r="V51" s="24"/>
    </row>
    <row r="52" spans="1:22" ht="5.15" customHeight="1" thickBot="1" x14ac:dyDescent="0.3">
      <c r="A52" s="20"/>
      <c r="B52" s="26"/>
      <c r="G52" s="20"/>
      <c r="H52" s="20"/>
      <c r="I52" s="30"/>
      <c r="K52" s="24"/>
      <c r="L52" s="20"/>
      <c r="M52" s="26"/>
      <c r="R52" s="20"/>
      <c r="S52" s="20"/>
      <c r="T52" s="30"/>
      <c r="V52" s="24"/>
    </row>
    <row r="53" spans="1:22" ht="13" thickTop="1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spans="1:22" ht="13" thickBot="1" x14ac:dyDescent="0.3">
      <c r="A54" s="3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3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1:22" ht="13" thickTop="1" x14ac:dyDescent="0.25"/>
  </sheetData>
  <mergeCells count="1">
    <mergeCell ref="B42:F42"/>
  </mergeCells>
  <phoneticPr fontId="7" type="noConversion"/>
  <pageMargins left="0.5" right="0.5" top="0.5" bottom="0.5" header="0" footer="0"/>
  <pageSetup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44"/>
  <sheetViews>
    <sheetView showGridLines="0" tabSelected="1" topLeftCell="A3" zoomScaleNormal="100" workbookViewId="0">
      <selection activeCell="N20" sqref="N20"/>
    </sheetView>
  </sheetViews>
  <sheetFormatPr defaultRowHeight="12.5" x14ac:dyDescent="0.25"/>
  <cols>
    <col min="1" max="1" width="8.7265625" customWidth="1"/>
    <col min="2" max="2" width="5.54296875" customWidth="1"/>
    <col min="3" max="3" width="15.81640625" customWidth="1"/>
    <col min="5" max="5" width="4.7265625" customWidth="1"/>
    <col min="6" max="6" width="20.26953125" customWidth="1"/>
    <col min="7" max="7" width="6.453125" customWidth="1"/>
    <col min="8" max="8" width="11.453125" customWidth="1"/>
    <col min="9" max="9" width="10.26953125" customWidth="1"/>
    <col min="10" max="10" width="1.26953125" customWidth="1"/>
    <col min="11" max="11" width="12.81640625" customWidth="1"/>
    <col min="12" max="12" width="7.7265625" customWidth="1"/>
  </cols>
  <sheetData>
    <row r="1" spans="1:24" s="123" customFormat="1" ht="21" customHeight="1" x14ac:dyDescent="0.25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  <c r="N1" s="208" t="s">
        <v>215</v>
      </c>
    </row>
    <row r="2" spans="1:24" ht="14.25" customHeight="1" thickBot="1" x14ac:dyDescent="0.35">
      <c r="A2" s="164" t="s">
        <v>219</v>
      </c>
      <c r="B2" s="196" t="s">
        <v>239</v>
      </c>
      <c r="C2" s="4"/>
      <c r="D2" s="4"/>
      <c r="E2" s="4"/>
      <c r="F2" s="5"/>
      <c r="G2" s="197" t="s">
        <v>217</v>
      </c>
      <c r="H2" s="163"/>
      <c r="I2" s="4"/>
      <c r="J2" s="4"/>
      <c r="K2" s="5"/>
      <c r="O2" s="204" t="s">
        <v>231</v>
      </c>
    </row>
    <row r="3" spans="1:24" ht="17.25" customHeight="1" thickBot="1" x14ac:dyDescent="0.3">
      <c r="A3" s="195" t="s">
        <v>2</v>
      </c>
      <c r="B3" s="260"/>
      <c r="C3" s="239"/>
      <c r="D3" s="239"/>
      <c r="E3" s="239"/>
      <c r="F3" s="261"/>
      <c r="G3" s="258"/>
      <c r="H3" s="259"/>
      <c r="I3" s="259"/>
      <c r="J3" s="259"/>
      <c r="K3" s="259"/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24" ht="17.25" customHeight="1" thickBot="1" x14ac:dyDescent="0.35">
      <c r="A4" s="195" t="s">
        <v>3</v>
      </c>
      <c r="B4" s="260"/>
      <c r="C4" s="239"/>
      <c r="D4" s="239"/>
      <c r="E4" s="239"/>
      <c r="F4" s="261"/>
      <c r="G4" s="198" t="s">
        <v>218</v>
      </c>
      <c r="H4" s="163"/>
      <c r="I4" s="4"/>
      <c r="J4" s="4"/>
      <c r="K4" s="5"/>
      <c r="N4" s="208" t="s">
        <v>214</v>
      </c>
    </row>
    <row r="5" spans="1:24" ht="17.25" customHeight="1" thickBot="1" x14ac:dyDescent="0.3">
      <c r="A5" s="192" t="s">
        <v>227</v>
      </c>
      <c r="B5" s="262"/>
      <c r="C5" s="239"/>
      <c r="D5" s="239"/>
      <c r="E5" s="239"/>
      <c r="F5" s="261"/>
      <c r="G5" s="280"/>
      <c r="H5" s="281"/>
      <c r="I5" s="281"/>
      <c r="J5" s="281"/>
      <c r="K5" s="281"/>
    </row>
    <row r="6" spans="1:24" ht="17.25" customHeight="1" thickBot="1" x14ac:dyDescent="0.35">
      <c r="A6" s="194" t="s">
        <v>189</v>
      </c>
      <c r="B6" s="265"/>
      <c r="C6" s="266"/>
      <c r="D6" s="201" t="s">
        <v>205</v>
      </c>
      <c r="E6" s="271"/>
      <c r="F6" s="272"/>
      <c r="G6" s="199" t="s">
        <v>220</v>
      </c>
      <c r="H6" s="157"/>
      <c r="I6" s="8"/>
      <c r="J6" s="8"/>
      <c r="K6" s="9"/>
      <c r="N6" s="205" t="s">
        <v>209</v>
      </c>
    </row>
    <row r="7" spans="1:24" ht="17.25" customHeight="1" thickBot="1" x14ac:dyDescent="0.3">
      <c r="A7" s="193" t="s">
        <v>206</v>
      </c>
      <c r="B7" s="262"/>
      <c r="C7" s="261"/>
      <c r="D7" s="201"/>
      <c r="E7" s="267"/>
      <c r="F7" s="268"/>
      <c r="G7" s="274"/>
      <c r="H7" s="275"/>
      <c r="I7" s="275"/>
      <c r="J7" s="275"/>
      <c r="K7" s="276"/>
      <c r="M7" s="11"/>
      <c r="N7" s="205"/>
    </row>
    <row r="8" spans="1:24" ht="17.25" customHeight="1" x14ac:dyDescent="0.3">
      <c r="A8" s="200" t="s">
        <v>201</v>
      </c>
      <c r="B8" s="8"/>
      <c r="C8" s="188"/>
      <c r="D8" s="188"/>
      <c r="E8" s="189"/>
      <c r="F8" s="190"/>
      <c r="G8" s="274"/>
      <c r="H8" s="275"/>
      <c r="I8" s="275"/>
      <c r="J8" s="275"/>
      <c r="K8" s="276"/>
      <c r="N8" s="205" t="s">
        <v>224</v>
      </c>
    </row>
    <row r="9" spans="1:24" ht="17.25" customHeight="1" x14ac:dyDescent="0.25">
      <c r="A9" s="269" t="s">
        <v>200</v>
      </c>
      <c r="B9" s="270"/>
      <c r="C9" s="270"/>
      <c r="D9" s="267"/>
      <c r="E9" s="264"/>
      <c r="F9" s="258"/>
      <c r="G9" s="274"/>
      <c r="H9" s="275"/>
      <c r="I9" s="275"/>
      <c r="J9" s="275"/>
      <c r="K9" s="276"/>
      <c r="N9" s="205"/>
    </row>
    <row r="10" spans="1:24" ht="17.25" customHeight="1" x14ac:dyDescent="0.3">
      <c r="A10" s="164" t="s">
        <v>6</v>
      </c>
      <c r="B10" s="263" t="s">
        <v>208</v>
      </c>
      <c r="C10" s="264"/>
      <c r="D10" s="264"/>
      <c r="E10" s="264"/>
      <c r="F10" s="258"/>
      <c r="G10" s="277"/>
      <c r="H10" s="278"/>
      <c r="I10" s="278"/>
      <c r="J10" s="278"/>
      <c r="K10" s="279"/>
      <c r="N10" s="205" t="s">
        <v>210</v>
      </c>
    </row>
    <row r="11" spans="1:24" ht="30" customHeight="1" x14ac:dyDescent="0.3">
      <c r="A11" s="131" t="s">
        <v>196</v>
      </c>
      <c r="B11" s="8"/>
      <c r="C11" s="285" t="s">
        <v>233</v>
      </c>
      <c r="D11" s="267"/>
      <c r="E11" s="267"/>
      <c r="F11" s="268"/>
      <c r="G11" s="291" t="s">
        <v>230</v>
      </c>
      <c r="H11" s="292"/>
      <c r="I11" s="292"/>
      <c r="J11" s="124"/>
      <c r="K11" s="137">
        <f>SUM(K19:K36)</f>
        <v>0</v>
      </c>
      <c r="N11" s="205" t="s">
        <v>211</v>
      </c>
    </row>
    <row r="12" spans="1:24" ht="17.25" customHeight="1" x14ac:dyDescent="0.3">
      <c r="A12" s="192" t="s">
        <v>202</v>
      </c>
      <c r="B12" s="286" t="s">
        <v>232</v>
      </c>
      <c r="C12" s="267"/>
      <c r="D12" s="267"/>
      <c r="E12" s="267"/>
      <c r="F12" s="268"/>
      <c r="G12" s="8"/>
      <c r="H12" s="191"/>
      <c r="I12" s="185" t="s">
        <v>229</v>
      </c>
      <c r="J12" s="13"/>
      <c r="K12" s="138"/>
      <c r="N12" s="206" t="s">
        <v>212</v>
      </c>
    </row>
    <row r="13" spans="1:24" ht="17.25" customHeight="1" x14ac:dyDescent="0.25">
      <c r="A13" s="202" t="s">
        <v>3</v>
      </c>
      <c r="B13" s="287" t="s">
        <v>204</v>
      </c>
      <c r="C13" s="264"/>
      <c r="D13" s="264"/>
      <c r="E13" s="264"/>
      <c r="F13" s="258"/>
      <c r="I13" s="209" t="s">
        <v>216</v>
      </c>
      <c r="K13" s="61">
        <f>(K11+K12)*9.75%</f>
        <v>0</v>
      </c>
      <c r="N13" s="206" t="s">
        <v>225</v>
      </c>
    </row>
    <row r="14" spans="1:24" ht="15" customHeight="1" thickBot="1" x14ac:dyDescent="0.35">
      <c r="A14" s="6"/>
      <c r="B14" s="8"/>
      <c r="C14" s="8"/>
      <c r="D14" s="8"/>
      <c r="E14" s="8"/>
      <c r="F14" s="8"/>
      <c r="H14" s="201" t="s">
        <v>228</v>
      </c>
      <c r="I14" s="186" t="s">
        <v>46</v>
      </c>
      <c r="J14" s="60"/>
      <c r="K14" s="187">
        <f>SUM(K11:K13)</f>
        <v>0</v>
      </c>
      <c r="N14" s="205" t="s">
        <v>226</v>
      </c>
    </row>
    <row r="15" spans="1:24" ht="15" customHeight="1" x14ac:dyDescent="0.25">
      <c r="A15" s="288" t="s">
        <v>203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90"/>
      <c r="M15" s="18"/>
      <c r="N15" s="205" t="s">
        <v>221</v>
      </c>
    </row>
    <row r="16" spans="1:24" ht="21.75" customHeight="1" thickBot="1" x14ac:dyDescent="0.3">
      <c r="A16" s="282"/>
      <c r="B16" s="283"/>
      <c r="C16" s="283"/>
      <c r="D16" s="283"/>
      <c r="E16" s="283"/>
      <c r="F16" s="283"/>
      <c r="G16" s="283"/>
      <c r="H16" s="283"/>
      <c r="I16" s="283"/>
      <c r="J16" s="283"/>
      <c r="K16" s="284"/>
      <c r="M16" s="18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5" ht="8.25" customHeight="1" x14ac:dyDescent="0.25">
      <c r="A17" s="6"/>
      <c r="B17" s="8"/>
      <c r="C17" s="8"/>
      <c r="D17" s="8"/>
      <c r="E17" s="8"/>
      <c r="F17" s="8"/>
      <c r="G17" s="8"/>
      <c r="H17" s="8"/>
      <c r="I17" s="8"/>
      <c r="J17" s="8"/>
      <c r="K17" s="9"/>
      <c r="M17" s="18"/>
    </row>
    <row r="18" spans="1:25" ht="15" thickBot="1" x14ac:dyDescent="0.35">
      <c r="A18" s="158" t="s">
        <v>13</v>
      </c>
      <c r="B18" s="159" t="s">
        <v>190</v>
      </c>
      <c r="C18" s="213" t="s">
        <v>14</v>
      </c>
      <c r="D18" s="212"/>
      <c r="E18" s="160" t="s">
        <v>199</v>
      </c>
      <c r="F18" s="160"/>
      <c r="G18" s="211" t="s">
        <v>191</v>
      </c>
      <c r="H18" s="161" t="s">
        <v>17</v>
      </c>
      <c r="I18" s="211" t="s">
        <v>18</v>
      </c>
      <c r="J18" s="160"/>
      <c r="K18" s="162" t="s">
        <v>19</v>
      </c>
      <c r="N18" s="205" t="s">
        <v>213</v>
      </c>
    </row>
    <row r="19" spans="1:25" ht="42.75" customHeight="1" thickTop="1" x14ac:dyDescent="0.25">
      <c r="A19" s="182">
        <v>1</v>
      </c>
      <c r="B19" s="256"/>
      <c r="C19" s="257"/>
      <c r="D19" s="254"/>
      <c r="E19" s="254"/>
      <c r="F19" s="254"/>
      <c r="G19" s="174"/>
      <c r="H19" s="174"/>
      <c r="I19" s="177"/>
      <c r="J19" s="171"/>
      <c r="K19" s="170">
        <f>I19*G19</f>
        <v>0</v>
      </c>
      <c r="N19" s="207" t="s">
        <v>222</v>
      </c>
    </row>
    <row r="20" spans="1:25" ht="12.75" customHeight="1" x14ac:dyDescent="0.35">
      <c r="A20" s="183"/>
      <c r="B20" s="244"/>
      <c r="C20" s="245"/>
      <c r="D20" s="254"/>
      <c r="E20" s="254"/>
      <c r="F20" s="254"/>
      <c r="G20" s="175"/>
      <c r="H20" s="175"/>
      <c r="I20" s="178"/>
      <c r="J20" s="171"/>
      <c r="K20" s="170"/>
      <c r="N20" s="214" t="s">
        <v>223</v>
      </c>
    </row>
    <row r="21" spans="1:25" ht="36" customHeight="1" x14ac:dyDescent="0.25">
      <c r="A21" s="183">
        <v>2</v>
      </c>
      <c r="B21" s="244"/>
      <c r="C21" s="245"/>
      <c r="D21" s="254"/>
      <c r="E21" s="254"/>
      <c r="F21" s="254"/>
      <c r="G21" s="175"/>
      <c r="H21" s="175"/>
      <c r="I21" s="178"/>
      <c r="J21" s="171"/>
      <c r="K21" s="170">
        <f t="shared" ref="K21:K35" si="0">I21*G21</f>
        <v>0</v>
      </c>
      <c r="N21" s="215" t="s">
        <v>240</v>
      </c>
      <c r="O21" s="216"/>
      <c r="P21" s="216"/>
      <c r="Q21" s="216"/>
      <c r="R21" s="216"/>
      <c r="S21" s="216"/>
      <c r="T21" s="216"/>
      <c r="U21" s="216"/>
      <c r="V21" s="216"/>
      <c r="W21" s="217"/>
      <c r="X21" s="217"/>
    </row>
    <row r="22" spans="1:25" ht="10.5" customHeight="1" x14ac:dyDescent="0.25">
      <c r="A22" s="183"/>
      <c r="B22" s="244"/>
      <c r="C22" s="245"/>
      <c r="D22" s="254"/>
      <c r="E22" s="254"/>
      <c r="F22" s="254"/>
      <c r="G22" s="175"/>
      <c r="H22" s="175"/>
      <c r="I22" s="178"/>
      <c r="J22" s="171"/>
      <c r="K22" s="170"/>
      <c r="N22" s="210"/>
    </row>
    <row r="23" spans="1:25" ht="36" customHeight="1" x14ac:dyDescent="0.25">
      <c r="A23" s="183">
        <v>3</v>
      </c>
      <c r="B23" s="244"/>
      <c r="C23" s="245"/>
      <c r="D23" s="254"/>
      <c r="E23" s="254"/>
      <c r="F23" s="254"/>
      <c r="G23" s="175"/>
      <c r="H23" s="175"/>
      <c r="I23" s="178"/>
      <c r="J23" s="171"/>
      <c r="K23" s="170">
        <f t="shared" si="0"/>
        <v>0</v>
      </c>
      <c r="N23" s="273" t="s">
        <v>238</v>
      </c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</row>
    <row r="24" spans="1:25" ht="12" customHeight="1" x14ac:dyDescent="0.25">
      <c r="A24" s="183"/>
      <c r="B24" s="244"/>
      <c r="C24" s="245"/>
      <c r="D24" s="254"/>
      <c r="E24" s="254"/>
      <c r="F24" s="254"/>
      <c r="G24" s="175"/>
      <c r="H24" s="175"/>
      <c r="I24" s="178"/>
      <c r="J24" s="171"/>
      <c r="K24" s="170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</row>
    <row r="25" spans="1:25" ht="36" customHeight="1" x14ac:dyDescent="0.25">
      <c r="A25" s="183">
        <v>4</v>
      </c>
      <c r="B25" s="244"/>
      <c r="C25" s="245"/>
      <c r="D25" s="254"/>
      <c r="E25" s="254"/>
      <c r="F25" s="254"/>
      <c r="G25" s="175"/>
      <c r="H25" s="175"/>
      <c r="I25" s="178"/>
      <c r="J25" s="171"/>
      <c r="K25" s="170">
        <f t="shared" si="0"/>
        <v>0</v>
      </c>
      <c r="N25" s="218" t="s">
        <v>236</v>
      </c>
      <c r="O25" s="219"/>
      <c r="P25" s="219"/>
      <c r="Q25" s="219"/>
      <c r="R25" s="219" t="s">
        <v>237</v>
      </c>
      <c r="S25" s="219"/>
      <c r="T25" s="219"/>
      <c r="U25" s="219"/>
      <c r="V25" s="219"/>
    </row>
    <row r="26" spans="1:25" ht="7.5" customHeight="1" x14ac:dyDescent="0.25">
      <c r="A26" s="183"/>
      <c r="B26" s="244"/>
      <c r="C26" s="245"/>
      <c r="D26" s="254"/>
      <c r="E26" s="254"/>
      <c r="F26" s="254"/>
      <c r="G26" s="175"/>
      <c r="H26" s="175"/>
      <c r="I26" s="178"/>
      <c r="J26" s="171"/>
      <c r="K26" s="170"/>
    </row>
    <row r="27" spans="1:25" ht="36" customHeight="1" x14ac:dyDescent="0.25">
      <c r="A27" s="183">
        <v>5</v>
      </c>
      <c r="B27" s="244"/>
      <c r="C27" s="245"/>
      <c r="D27" s="254"/>
      <c r="E27" s="254"/>
      <c r="F27" s="254"/>
      <c r="G27" s="175"/>
      <c r="H27" s="175"/>
      <c r="I27" s="178"/>
      <c r="J27" s="171"/>
      <c r="K27" s="170">
        <f t="shared" si="0"/>
        <v>0</v>
      </c>
      <c r="N27" s="220" t="s">
        <v>234</v>
      </c>
      <c r="O27" s="221" t="s">
        <v>235</v>
      </c>
      <c r="P27" s="221"/>
      <c r="Q27" s="221"/>
      <c r="R27" s="222"/>
      <c r="S27" s="221"/>
      <c r="T27" s="221"/>
      <c r="U27" s="221"/>
      <c r="V27" s="221"/>
      <c r="W27" s="223"/>
    </row>
    <row r="28" spans="1:25" ht="7.5" customHeight="1" x14ac:dyDescent="0.25">
      <c r="A28" s="183"/>
      <c r="B28" s="244"/>
      <c r="C28" s="245"/>
      <c r="D28" s="254"/>
      <c r="E28" s="254"/>
      <c r="F28" s="254"/>
      <c r="G28" s="175"/>
      <c r="H28" s="175"/>
      <c r="I28" s="178"/>
      <c r="J28" s="171"/>
      <c r="K28" s="170"/>
      <c r="R28" s="112"/>
    </row>
    <row r="29" spans="1:25" ht="36" customHeight="1" x14ac:dyDescent="0.25">
      <c r="A29" s="183">
        <v>6</v>
      </c>
      <c r="B29" s="244"/>
      <c r="C29" s="245"/>
      <c r="D29" s="254"/>
      <c r="E29" s="254"/>
      <c r="F29" s="254"/>
      <c r="G29" s="175"/>
      <c r="H29" s="175"/>
      <c r="I29" s="178"/>
      <c r="J29" s="171"/>
      <c r="K29" s="170">
        <f t="shared" si="0"/>
        <v>0</v>
      </c>
      <c r="R29" s="112"/>
    </row>
    <row r="30" spans="1:25" ht="9" customHeight="1" x14ac:dyDescent="0.3">
      <c r="A30" s="183"/>
      <c r="B30" s="244"/>
      <c r="C30" s="245"/>
      <c r="D30" s="254"/>
      <c r="E30" s="254"/>
      <c r="F30" s="254"/>
      <c r="G30" s="175"/>
      <c r="H30" s="175"/>
      <c r="I30" s="178"/>
      <c r="J30" s="171"/>
      <c r="K30" s="170"/>
      <c r="R30" s="111"/>
    </row>
    <row r="31" spans="1:25" ht="36" customHeight="1" x14ac:dyDescent="0.3">
      <c r="A31" s="183">
        <v>7</v>
      </c>
      <c r="B31" s="244"/>
      <c r="C31" s="245"/>
      <c r="D31" s="254"/>
      <c r="E31" s="254"/>
      <c r="F31" s="254"/>
      <c r="G31" s="175"/>
      <c r="H31" s="175"/>
      <c r="I31" s="178"/>
      <c r="J31" s="171"/>
      <c r="K31" s="170">
        <f t="shared" si="0"/>
        <v>0</v>
      </c>
      <c r="R31" s="111"/>
    </row>
    <row r="32" spans="1:25" ht="9" customHeight="1" x14ac:dyDescent="0.3">
      <c r="A32" s="183"/>
      <c r="B32" s="244"/>
      <c r="C32" s="245"/>
      <c r="D32" s="254"/>
      <c r="E32" s="254"/>
      <c r="F32" s="254"/>
      <c r="G32" s="175"/>
      <c r="H32" s="175"/>
      <c r="I32" s="178"/>
      <c r="J32" s="171"/>
      <c r="K32" s="170"/>
      <c r="R32" s="111"/>
    </row>
    <row r="33" spans="1:11" ht="36" customHeight="1" x14ac:dyDescent="0.25">
      <c r="A33" s="183">
        <v>8</v>
      </c>
      <c r="B33" s="244"/>
      <c r="C33" s="245"/>
      <c r="D33" s="254"/>
      <c r="E33" s="254"/>
      <c r="F33" s="254"/>
      <c r="G33" s="175"/>
      <c r="H33" s="175"/>
      <c r="I33" s="178"/>
      <c r="J33" s="171"/>
      <c r="K33" s="170">
        <f t="shared" si="0"/>
        <v>0</v>
      </c>
    </row>
    <row r="34" spans="1:11" ht="9" customHeight="1" x14ac:dyDescent="0.25">
      <c r="A34" s="181"/>
      <c r="B34" s="244"/>
      <c r="C34" s="245"/>
      <c r="D34" s="254"/>
      <c r="E34" s="254"/>
      <c r="F34" s="254"/>
      <c r="G34" s="175"/>
      <c r="H34" s="175"/>
      <c r="I34" s="178"/>
      <c r="J34" s="171"/>
      <c r="K34" s="170"/>
    </row>
    <row r="35" spans="1:11" ht="36.75" customHeight="1" x14ac:dyDescent="0.25">
      <c r="A35" s="183">
        <v>9</v>
      </c>
      <c r="B35" s="244"/>
      <c r="C35" s="245"/>
      <c r="D35" s="254"/>
      <c r="E35" s="254"/>
      <c r="F35" s="254"/>
      <c r="G35" s="175"/>
      <c r="H35" s="175"/>
      <c r="I35" s="178"/>
      <c r="J35" s="171"/>
      <c r="K35" s="170">
        <f t="shared" si="0"/>
        <v>0</v>
      </c>
    </row>
    <row r="36" spans="1:11" ht="11.25" customHeight="1" thickBot="1" x14ac:dyDescent="0.3">
      <c r="A36" s="184"/>
      <c r="B36" s="246"/>
      <c r="C36" s="247"/>
      <c r="D36" s="255"/>
      <c r="E36" s="255"/>
      <c r="F36" s="255"/>
      <c r="G36" s="176"/>
      <c r="H36" s="176"/>
      <c r="I36" s="179"/>
      <c r="J36" s="172"/>
      <c r="K36" s="173"/>
    </row>
    <row r="37" spans="1:11" ht="21" customHeight="1" thickTop="1" thickBot="1" x14ac:dyDescent="0.35">
      <c r="A37" s="168" t="s">
        <v>198</v>
      </c>
      <c r="B37" s="21"/>
      <c r="C37" s="22"/>
      <c r="D37" s="22"/>
      <c r="E37" s="22"/>
      <c r="F37" s="22"/>
      <c r="G37" s="21"/>
      <c r="H37" s="21"/>
      <c r="I37" s="180"/>
      <c r="J37" s="22"/>
      <c r="K37" s="169"/>
    </row>
    <row r="38" spans="1:11" s="126" customFormat="1" ht="21.75" customHeight="1" thickTop="1" thickBot="1" x14ac:dyDescent="0.3">
      <c r="A38" s="165" t="s">
        <v>21</v>
      </c>
      <c r="B38" s="166"/>
      <c r="C38" s="251"/>
      <c r="D38" s="252"/>
      <c r="E38" s="253"/>
      <c r="F38" s="154"/>
      <c r="H38" s="167" t="s">
        <v>23</v>
      </c>
      <c r="I38" s="203" t="s">
        <v>207</v>
      </c>
      <c r="J38" s="203" t="s">
        <v>207</v>
      </c>
      <c r="K38" s="203" t="s">
        <v>207</v>
      </c>
    </row>
    <row r="39" spans="1:11" ht="16.5" customHeight="1" thickBot="1" x14ac:dyDescent="0.35">
      <c r="A39" s="155" t="s">
        <v>20</v>
      </c>
      <c r="B39" s="248"/>
      <c r="C39" s="250"/>
      <c r="D39" s="156" t="s">
        <v>22</v>
      </c>
      <c r="E39" s="248"/>
      <c r="F39" s="250"/>
      <c r="G39" s="17"/>
      <c r="H39" s="248"/>
      <c r="I39" s="249"/>
      <c r="J39" s="249"/>
      <c r="K39" s="250"/>
    </row>
    <row r="40" spans="1:11" x14ac:dyDescent="0.25">
      <c r="K40" s="204"/>
    </row>
    <row r="44" spans="1:11" x14ac:dyDescent="0.25">
      <c r="K44" s="16"/>
    </row>
  </sheetData>
  <mergeCells count="60">
    <mergeCell ref="N23:Y24"/>
    <mergeCell ref="D25:F25"/>
    <mergeCell ref="D21:F21"/>
    <mergeCell ref="G7:K10"/>
    <mergeCell ref="G5:K5"/>
    <mergeCell ref="A16:K16"/>
    <mergeCell ref="C11:F11"/>
    <mergeCell ref="B12:F12"/>
    <mergeCell ref="B13:F13"/>
    <mergeCell ref="D19:F19"/>
    <mergeCell ref="A15:K15"/>
    <mergeCell ref="G11:I11"/>
    <mergeCell ref="G3:K3"/>
    <mergeCell ref="B3:F3"/>
    <mergeCell ref="B4:F4"/>
    <mergeCell ref="B5:F5"/>
    <mergeCell ref="B10:F10"/>
    <mergeCell ref="B6:C6"/>
    <mergeCell ref="B7:C7"/>
    <mergeCell ref="E7:F7"/>
    <mergeCell ref="A9:C9"/>
    <mergeCell ref="D9:F9"/>
    <mergeCell ref="E6:F6"/>
    <mergeCell ref="D30:F30"/>
    <mergeCell ref="D27:F27"/>
    <mergeCell ref="B19:C19"/>
    <mergeCell ref="B20:C20"/>
    <mergeCell ref="B21:C21"/>
    <mergeCell ref="B22:C22"/>
    <mergeCell ref="B23:C23"/>
    <mergeCell ref="D26:F26"/>
    <mergeCell ref="B24:C24"/>
    <mergeCell ref="B25:C25"/>
    <mergeCell ref="D28:F28"/>
    <mergeCell ref="D29:F29"/>
    <mergeCell ref="D20:F20"/>
    <mergeCell ref="D22:F22"/>
    <mergeCell ref="D23:F23"/>
    <mergeCell ref="D24:F24"/>
    <mergeCell ref="H39:K39"/>
    <mergeCell ref="E39:F39"/>
    <mergeCell ref="B39:C39"/>
    <mergeCell ref="C38:E38"/>
    <mergeCell ref="B26:C26"/>
    <mergeCell ref="B27:C27"/>
    <mergeCell ref="B28:C28"/>
    <mergeCell ref="B29:C29"/>
    <mergeCell ref="B30:C30"/>
    <mergeCell ref="B31:C31"/>
    <mergeCell ref="D34:F34"/>
    <mergeCell ref="D35:F35"/>
    <mergeCell ref="D36:F36"/>
    <mergeCell ref="D31:F31"/>
    <mergeCell ref="D32:F32"/>
    <mergeCell ref="D33:F33"/>
    <mergeCell ref="B32:C32"/>
    <mergeCell ref="B33:C33"/>
    <mergeCell ref="B34:C34"/>
    <mergeCell ref="B35:C35"/>
    <mergeCell ref="B36:C36"/>
  </mergeCells>
  <phoneticPr fontId="0" type="noConversion"/>
  <hyperlinks>
    <hyperlink ref="N25" r:id="rId1" location="collapse-d18e74-d18e588" display="https://procurement.uark.edu/policy/index.php#collapse-d18e74-d18e588" xr:uid="{546EA2D9-F024-4165-87CA-BFAE69C6735D}"/>
  </hyperlinks>
  <pageMargins left="0.5" right="0.5" top="0.5" bottom="0.4" header="0.5" footer="0.5"/>
  <pageSetup scale="91" orientation="portrait" r:id="rId2"/>
  <headerFooter alignWithMargins="0">
    <oddFooter xml:space="preserve">&amp;L&amp;8
ReqELEG rev. 07/06/15 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4"/>
  <sheetViews>
    <sheetView view="pageLayout" zoomScaleNormal="100" workbookViewId="0">
      <selection activeCell="C27" sqref="C27"/>
    </sheetView>
  </sheetViews>
  <sheetFormatPr defaultRowHeight="12.5" x14ac:dyDescent="0.25"/>
  <cols>
    <col min="1" max="1" width="8.26953125" customWidth="1"/>
    <col min="2" max="2" width="3.81640625" customWidth="1"/>
    <col min="3" max="3" width="15.81640625" customWidth="1"/>
    <col min="4" max="4" width="16.7265625" customWidth="1"/>
    <col min="5" max="5" width="18.54296875" customWidth="1"/>
    <col min="6" max="6" width="20.26953125" customWidth="1"/>
    <col min="7" max="7" width="6.453125" customWidth="1"/>
    <col min="8" max="8" width="11.453125" customWidth="1"/>
    <col min="9" max="9" width="10.26953125" customWidth="1"/>
    <col min="10" max="10" width="1.26953125" customWidth="1"/>
    <col min="11" max="11" width="10.26953125" customWidth="1"/>
    <col min="12" max="12" width="7.7265625" customWidth="1"/>
  </cols>
  <sheetData>
    <row r="1" spans="1:13" s="123" customFormat="1" ht="21" customHeight="1" x14ac:dyDescent="0.25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</row>
    <row r="2" spans="1:13" ht="14.25" customHeight="1" x14ac:dyDescent="0.3">
      <c r="A2" s="119" t="s">
        <v>186</v>
      </c>
      <c r="B2" s="3"/>
      <c r="C2" s="4"/>
      <c r="D2" s="4"/>
      <c r="E2" s="4"/>
      <c r="F2" s="4"/>
      <c r="G2" s="132" t="s">
        <v>197</v>
      </c>
      <c r="H2" s="4"/>
      <c r="I2" s="4"/>
      <c r="J2" s="4"/>
      <c r="K2" s="5"/>
    </row>
    <row r="3" spans="1:13" ht="13.5" customHeight="1" x14ac:dyDescent="0.25">
      <c r="A3" s="6" t="s">
        <v>2</v>
      </c>
      <c r="B3" s="113"/>
      <c r="C3" s="13"/>
      <c r="D3" s="13"/>
      <c r="E3" s="13"/>
      <c r="F3" s="13"/>
      <c r="G3" s="12"/>
      <c r="H3" s="113"/>
      <c r="I3" s="13"/>
      <c r="J3" s="13"/>
      <c r="K3" s="14"/>
    </row>
    <row r="4" spans="1:13" ht="17.25" customHeight="1" x14ac:dyDescent="0.3">
      <c r="A4" s="6" t="s">
        <v>3</v>
      </c>
      <c r="B4" s="78"/>
      <c r="C4" s="78"/>
      <c r="D4" s="78"/>
      <c r="E4" s="78"/>
      <c r="F4" s="78"/>
      <c r="G4" s="119" t="s">
        <v>193</v>
      </c>
      <c r="H4" s="4"/>
      <c r="I4" s="4"/>
      <c r="J4" s="4"/>
      <c r="K4" s="5"/>
    </row>
    <row r="5" spans="1:13" ht="17.25" customHeight="1" x14ac:dyDescent="0.25">
      <c r="A5" s="6"/>
      <c r="B5" s="114"/>
      <c r="C5" s="13"/>
      <c r="D5" s="13"/>
      <c r="E5" s="13"/>
      <c r="F5" s="13"/>
      <c r="G5" s="12"/>
      <c r="H5" s="13"/>
      <c r="I5" s="13"/>
      <c r="J5" s="13"/>
      <c r="K5" s="14"/>
    </row>
    <row r="6" spans="1:13" ht="17.25" customHeight="1" x14ac:dyDescent="0.3">
      <c r="A6" s="117" t="s">
        <v>189</v>
      </c>
      <c r="B6" s="78"/>
      <c r="C6" s="60"/>
      <c r="D6" s="60"/>
      <c r="E6" s="60"/>
      <c r="F6" s="60"/>
      <c r="G6" s="131" t="s">
        <v>194</v>
      </c>
      <c r="H6" s="8"/>
      <c r="I6" s="8"/>
      <c r="J6" s="8"/>
      <c r="K6" s="9"/>
    </row>
    <row r="7" spans="1:13" ht="17.25" customHeight="1" x14ac:dyDescent="0.25">
      <c r="A7" s="117" t="s">
        <v>187</v>
      </c>
      <c r="B7" s="116"/>
      <c r="C7" s="78"/>
      <c r="D7" s="78"/>
      <c r="E7" s="78"/>
      <c r="F7" s="78"/>
      <c r="G7" s="12"/>
      <c r="H7" s="8"/>
      <c r="I7" s="8"/>
      <c r="J7" s="8"/>
      <c r="K7" s="14"/>
      <c r="M7" s="11"/>
    </row>
    <row r="8" spans="1:13" ht="17.25" customHeight="1" x14ac:dyDescent="0.25">
      <c r="A8" s="122" t="s">
        <v>188</v>
      </c>
      <c r="B8" s="115"/>
      <c r="C8" s="13"/>
      <c r="D8" s="13"/>
      <c r="E8" s="13"/>
      <c r="F8" s="13"/>
      <c r="G8" s="59"/>
      <c r="H8" s="60"/>
      <c r="I8" s="60"/>
      <c r="J8" s="60"/>
      <c r="K8" s="61"/>
    </row>
    <row r="9" spans="1:13" ht="17.25" customHeight="1" x14ac:dyDescent="0.25">
      <c r="A9" s="6"/>
      <c r="B9" s="8"/>
      <c r="C9" s="8"/>
      <c r="D9" s="8"/>
      <c r="E9" s="8"/>
      <c r="F9" s="8"/>
      <c r="G9" s="12"/>
      <c r="H9" s="13"/>
      <c r="I9" s="13"/>
      <c r="J9" s="13"/>
      <c r="K9" s="14"/>
    </row>
    <row r="10" spans="1:13" ht="17.25" customHeight="1" x14ac:dyDescent="0.3">
      <c r="A10" s="2" t="s">
        <v>6</v>
      </c>
      <c r="B10" s="127" t="s">
        <v>195</v>
      </c>
      <c r="C10" s="60"/>
      <c r="D10" s="60"/>
      <c r="E10" s="60"/>
      <c r="F10" s="60"/>
      <c r="G10" s="12"/>
      <c r="H10" s="13"/>
      <c r="I10" s="13"/>
      <c r="J10" s="13"/>
      <c r="K10" s="14"/>
    </row>
    <row r="11" spans="1:13" ht="17.25" customHeight="1" x14ac:dyDescent="0.3">
      <c r="A11" s="117" t="s">
        <v>196</v>
      </c>
      <c r="B11" s="8"/>
      <c r="C11" s="13"/>
      <c r="D11" s="17"/>
      <c r="E11" s="13"/>
      <c r="F11" s="14"/>
      <c r="G11" s="8"/>
      <c r="H11" s="8"/>
      <c r="I11" s="8"/>
      <c r="J11" s="8"/>
      <c r="K11" s="9"/>
    </row>
    <row r="12" spans="1:13" ht="17.25" customHeight="1" x14ac:dyDescent="0.3">
      <c r="A12" s="6" t="s">
        <v>9</v>
      </c>
      <c r="B12" s="17" t="s">
        <v>192</v>
      </c>
      <c r="C12" s="17"/>
      <c r="D12" s="13"/>
      <c r="E12" s="13"/>
      <c r="F12" s="14"/>
      <c r="G12" s="8"/>
      <c r="H12" s="136" t="s">
        <v>8</v>
      </c>
      <c r="I12" s="37"/>
      <c r="J12" s="124"/>
      <c r="K12" s="137"/>
    </row>
    <row r="13" spans="1:13" ht="17.25" customHeight="1" x14ac:dyDescent="0.3">
      <c r="A13" s="12"/>
      <c r="B13" s="17" t="s">
        <v>10</v>
      </c>
      <c r="C13" s="13"/>
      <c r="D13" s="13"/>
      <c r="E13" s="13"/>
      <c r="F13" s="14"/>
      <c r="G13" s="8"/>
      <c r="H13" s="15" t="s">
        <v>11</v>
      </c>
      <c r="I13" s="8"/>
      <c r="J13" s="13"/>
      <c r="K13" s="138">
        <v>0</v>
      </c>
    </row>
    <row r="14" spans="1:13" ht="15" customHeight="1" thickBot="1" x14ac:dyDescent="0.3">
      <c r="A14" s="6"/>
      <c r="B14" s="8"/>
      <c r="C14" s="8"/>
      <c r="D14" s="8"/>
      <c r="E14" s="8"/>
      <c r="F14" s="8"/>
      <c r="G14" s="8"/>
      <c r="H14" s="8"/>
      <c r="I14" s="8"/>
      <c r="J14" s="8"/>
      <c r="K14" s="9"/>
    </row>
    <row r="15" spans="1:13" ht="15" customHeight="1" x14ac:dyDescent="0.3">
      <c r="A15" s="139" t="s">
        <v>12</v>
      </c>
      <c r="B15" s="120"/>
      <c r="C15" s="120"/>
      <c r="D15" s="120"/>
      <c r="E15" s="121"/>
      <c r="F15" s="121"/>
      <c r="G15" s="121"/>
      <c r="H15" s="121"/>
      <c r="I15" s="121"/>
      <c r="J15" s="121"/>
      <c r="K15" s="140"/>
      <c r="M15" s="18"/>
    </row>
    <row r="16" spans="1:13" ht="15" customHeight="1" thickBot="1" x14ac:dyDescent="0.3">
      <c r="A16" s="141"/>
      <c r="B16" s="56"/>
      <c r="C16" s="56"/>
      <c r="D16" s="56"/>
      <c r="E16" s="56"/>
      <c r="F16" s="56"/>
      <c r="G16" s="56"/>
      <c r="H16" s="56"/>
      <c r="I16" s="56"/>
      <c r="J16" s="56"/>
      <c r="K16" s="142"/>
      <c r="M16" s="18"/>
    </row>
    <row r="17" spans="1:18" ht="15" customHeight="1" x14ac:dyDescent="0.25">
      <c r="A17" s="6"/>
      <c r="B17" s="8"/>
      <c r="C17" s="8"/>
      <c r="D17" s="8"/>
      <c r="E17" s="8"/>
      <c r="F17" s="8"/>
      <c r="G17" s="8"/>
      <c r="H17" s="8"/>
      <c r="I17" s="8"/>
      <c r="J17" s="8"/>
      <c r="K17" s="9"/>
      <c r="M17" s="18"/>
    </row>
    <row r="18" spans="1:18" ht="13" thickBot="1" x14ac:dyDescent="0.3">
      <c r="A18" s="143" t="s">
        <v>13</v>
      </c>
      <c r="B18" s="118" t="s">
        <v>190</v>
      </c>
      <c r="C18" s="22" t="s">
        <v>14</v>
      </c>
      <c r="D18" s="22" t="s">
        <v>15</v>
      </c>
      <c r="E18" s="22"/>
      <c r="F18" s="22"/>
      <c r="G18" s="118" t="s">
        <v>191</v>
      </c>
      <c r="H18" s="21" t="s">
        <v>17</v>
      </c>
      <c r="I18" s="21" t="s">
        <v>18</v>
      </c>
      <c r="J18" s="22"/>
      <c r="K18" s="144" t="s">
        <v>19</v>
      </c>
    </row>
    <row r="19" spans="1:18" ht="18.75" customHeight="1" thickTop="1" x14ac:dyDescent="0.25">
      <c r="A19" s="48">
        <v>1</v>
      </c>
      <c r="B19" s="49"/>
      <c r="C19" s="8"/>
      <c r="D19" s="8"/>
      <c r="E19" s="8"/>
      <c r="F19" s="8"/>
      <c r="G19" s="49"/>
      <c r="H19" s="49"/>
      <c r="I19" s="145"/>
      <c r="J19" s="8"/>
      <c r="K19" s="146">
        <f>I19*G19</f>
        <v>0</v>
      </c>
    </row>
    <row r="20" spans="1:18" ht="20.25" customHeight="1" x14ac:dyDescent="0.25">
      <c r="A20" s="48"/>
      <c r="B20" s="25"/>
      <c r="C20" s="7"/>
      <c r="D20" s="7"/>
      <c r="E20" s="7"/>
      <c r="F20" s="8"/>
      <c r="G20" s="49"/>
      <c r="H20" s="49"/>
      <c r="I20" s="18"/>
      <c r="J20" s="8"/>
      <c r="K20" s="146"/>
    </row>
    <row r="21" spans="1:18" ht="20.25" customHeight="1" x14ac:dyDescent="0.25">
      <c r="A21" s="48"/>
      <c r="B21" s="19"/>
      <c r="C21" s="7"/>
      <c r="D21" s="7"/>
      <c r="E21" s="7"/>
      <c r="F21" s="8"/>
      <c r="G21" s="49"/>
      <c r="H21" s="49"/>
      <c r="I21" s="34"/>
      <c r="J21" s="49"/>
      <c r="K21" s="146"/>
    </row>
    <row r="22" spans="1:18" ht="20.25" customHeight="1" x14ac:dyDescent="0.25">
      <c r="A22" s="48"/>
      <c r="B22" s="19"/>
      <c r="C22" s="7"/>
      <c r="D22" s="7"/>
      <c r="E22" s="7"/>
      <c r="F22" s="8"/>
      <c r="G22" s="49"/>
      <c r="H22" s="49"/>
      <c r="I22" s="34"/>
      <c r="J22" s="49"/>
      <c r="K22" s="146"/>
    </row>
    <row r="23" spans="1:18" ht="20.25" customHeight="1" x14ac:dyDescent="0.25">
      <c r="A23" s="48"/>
      <c r="B23" s="49"/>
      <c r="C23" s="33"/>
      <c r="D23" s="147"/>
      <c r="E23" s="147"/>
      <c r="F23" s="147"/>
      <c r="G23" s="49"/>
      <c r="H23" s="49"/>
      <c r="I23" s="148"/>
      <c r="J23" s="49"/>
      <c r="K23" s="146"/>
    </row>
    <row r="24" spans="1:18" ht="18" customHeight="1" x14ac:dyDescent="0.45">
      <c r="A24" s="48"/>
      <c r="B24" s="10"/>
      <c r="C24" s="33"/>
      <c r="D24" s="29"/>
      <c r="E24" s="8"/>
      <c r="F24" s="8"/>
      <c r="G24" s="49"/>
      <c r="H24" s="49"/>
      <c r="I24" s="145"/>
      <c r="J24" s="49"/>
      <c r="K24" s="146"/>
    </row>
    <row r="25" spans="1:18" ht="21" customHeight="1" x14ac:dyDescent="0.3">
      <c r="A25" s="48"/>
      <c r="B25" s="8"/>
      <c r="C25" s="33" t="s">
        <v>185</v>
      </c>
      <c r="D25" s="147"/>
      <c r="E25" s="147"/>
      <c r="F25" s="147"/>
      <c r="G25" s="49" t="s">
        <v>185</v>
      </c>
      <c r="H25" s="49" t="s">
        <v>185</v>
      </c>
      <c r="I25" s="34" t="s">
        <v>185</v>
      </c>
      <c r="J25" s="49"/>
      <c r="K25" s="146" t="s">
        <v>185</v>
      </c>
      <c r="R25" s="110"/>
    </row>
    <row r="26" spans="1:18" ht="18" customHeight="1" x14ac:dyDescent="0.3">
      <c r="A26" s="48"/>
      <c r="B26" s="10"/>
      <c r="C26" s="33"/>
      <c r="D26" s="147"/>
      <c r="E26" s="147"/>
      <c r="F26" s="147"/>
      <c r="G26" s="49" t="s">
        <v>185</v>
      </c>
      <c r="H26" s="49"/>
      <c r="I26" s="148"/>
      <c r="J26" s="49"/>
      <c r="K26" s="146" t="s">
        <v>185</v>
      </c>
      <c r="R26" s="111"/>
    </row>
    <row r="27" spans="1:18" ht="25.5" customHeight="1" x14ac:dyDescent="0.25">
      <c r="A27" s="6"/>
      <c r="B27" s="8"/>
      <c r="C27" s="8"/>
      <c r="D27" s="8"/>
      <c r="E27" s="8"/>
      <c r="F27" s="8"/>
      <c r="G27" s="8"/>
      <c r="H27" s="8"/>
      <c r="I27" s="8"/>
      <c r="J27" s="8"/>
      <c r="K27" s="9"/>
    </row>
    <row r="28" spans="1:18" ht="27.75" customHeight="1" x14ac:dyDescent="0.25">
      <c r="A28" s="6"/>
      <c r="B28" s="8"/>
      <c r="C28" s="8"/>
      <c r="D28" s="8"/>
      <c r="E28" s="8"/>
      <c r="F28" s="8"/>
      <c r="G28" s="8"/>
      <c r="H28" s="8"/>
      <c r="I28" s="8"/>
      <c r="J28" s="8"/>
      <c r="K28" s="9"/>
    </row>
    <row r="29" spans="1:18" ht="23.25" customHeight="1" x14ac:dyDescent="0.25">
      <c r="A29" s="6"/>
      <c r="B29" s="8"/>
      <c r="C29" s="8"/>
      <c r="D29" s="8"/>
      <c r="E29" s="8"/>
      <c r="F29" s="8"/>
      <c r="G29" s="8"/>
      <c r="H29" s="8"/>
      <c r="I29" s="8"/>
      <c r="J29" s="8"/>
      <c r="K29" s="9"/>
    </row>
    <row r="30" spans="1:18" ht="20.25" customHeight="1" thickBot="1" x14ac:dyDescent="0.3">
      <c r="A30" s="6"/>
      <c r="B30" s="8"/>
      <c r="C30" s="8"/>
      <c r="D30" s="8"/>
      <c r="E30" s="8"/>
      <c r="F30" s="8"/>
      <c r="G30" s="8"/>
      <c r="H30" s="8"/>
      <c r="I30" s="8"/>
      <c r="J30" s="8"/>
      <c r="K30" s="9"/>
    </row>
    <row r="31" spans="1:18" s="126" customFormat="1" ht="18" customHeight="1" thickTop="1" x14ac:dyDescent="0.25">
      <c r="A31" s="149"/>
      <c r="B31" s="128"/>
      <c r="C31" s="130" t="s">
        <v>21</v>
      </c>
      <c r="D31" s="128"/>
      <c r="E31" s="128"/>
      <c r="F31" s="128"/>
      <c r="G31" s="129" t="s">
        <v>23</v>
      </c>
      <c r="H31" s="128"/>
      <c r="I31" s="128"/>
      <c r="J31" s="125"/>
      <c r="K31" s="150"/>
    </row>
    <row r="32" spans="1:18" ht="13" x14ac:dyDescent="0.3">
      <c r="A32" s="151" t="s">
        <v>20</v>
      </c>
      <c r="B32" s="17"/>
      <c r="C32" s="152"/>
      <c r="D32" s="153" t="s">
        <v>22</v>
      </c>
      <c r="E32" s="17"/>
      <c r="F32" s="17"/>
      <c r="G32" s="17"/>
      <c r="H32" s="17"/>
      <c r="I32" s="17"/>
      <c r="J32" s="13"/>
      <c r="K32" s="14"/>
    </row>
    <row r="33" spans="1:11" ht="20.149999999999999" customHeight="1" x14ac:dyDescent="0.25"/>
    <row r="34" spans="1:11" ht="20.149999999999999" customHeight="1" x14ac:dyDescent="0.25"/>
    <row r="35" spans="1:11" ht="20.149999999999999" customHeight="1" x14ac:dyDescent="0.25"/>
    <row r="36" spans="1:11" ht="20.149999999999999" customHeight="1" x14ac:dyDescent="0.25">
      <c r="A36" s="20"/>
      <c r="B36" s="20"/>
      <c r="G36" s="20"/>
      <c r="H36" s="20"/>
      <c r="I36" s="30"/>
      <c r="K36" s="24"/>
    </row>
    <row r="37" spans="1:11" ht="20.149999999999999" customHeight="1" x14ac:dyDescent="0.25">
      <c r="A37" s="20"/>
      <c r="B37" s="20"/>
      <c r="G37" s="20"/>
      <c r="H37" s="20"/>
      <c r="I37" s="30"/>
      <c r="K37" s="24"/>
    </row>
    <row r="44" spans="1:11" x14ac:dyDescent="0.25">
      <c r="K44" s="16"/>
    </row>
  </sheetData>
  <pageMargins left="0.7" right="0.7" top="0.25" bottom="0.25" header="0.05" footer="0.05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Request for Fax Quote</vt:lpstr>
      <vt:lpstr>Blank</vt:lpstr>
      <vt:lpstr>Sample phone bid</vt:lpstr>
      <vt:lpstr>Sample Specification Sheet</vt:lpstr>
      <vt:lpstr>Requisition Form-Portrait</vt:lpstr>
      <vt:lpstr>Req Form - Landscape</vt:lpstr>
      <vt:lpstr>'Req Form - Landscape'!Print_Area</vt:lpstr>
      <vt:lpstr>'Requisition Form-Portrait'!Print_Area</vt:lpstr>
    </vt:vector>
  </TitlesOfParts>
  <Company>HiDEC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Errol Porter</dc:creator>
  <cp:lastModifiedBy>Austin Cook</cp:lastModifiedBy>
  <cp:lastPrinted>2022-12-14T17:08:13Z</cp:lastPrinted>
  <dcterms:created xsi:type="dcterms:W3CDTF">2004-07-12T12:33:30Z</dcterms:created>
  <dcterms:modified xsi:type="dcterms:W3CDTF">2022-12-15T14:22:27Z</dcterms:modified>
</cp:coreProperties>
</file>